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weaber.USERS\Documents\K-State Extension\Beef Worksheets\"/>
    </mc:Choice>
  </mc:AlternateContent>
  <bookViews>
    <workbookView xWindow="360" yWindow="390" windowWidth="24240" windowHeight="13740" xr2:uid="{00000000-000D-0000-FFFF-FFFF00000000}"/>
  </bookViews>
  <sheets>
    <sheet name="Across Breed Adj. EPDs" sheetId="1" r:id="rId1"/>
    <sheet name="US-MARC Adjustment Factors" sheetId="2" r:id="rId2"/>
  </sheets>
  <definedNames>
    <definedName name="Breeds">'US-MARC Adjustment Factors'!$A$6:$A$27</definedName>
    <definedName name="_xlnm.Print_Titles" localSheetId="0">'Across Breed Adj. EPDs'!$10:$11</definedName>
  </definedNames>
  <calcPr calcId="171027"/>
</workbook>
</file>

<file path=xl/calcChain.xml><?xml version="1.0" encoding="utf-8"?>
<calcChain xmlns="http://schemas.openxmlformats.org/spreadsheetml/2006/main">
  <c r="T111" i="1" l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M12" i="1"/>
  <c r="L12" i="1" l="1"/>
  <c r="N12" i="1"/>
  <c r="O12" i="1"/>
  <c r="P12" i="1"/>
  <c r="Q12" i="1"/>
  <c r="R12" i="1"/>
  <c r="S12" i="1"/>
  <c r="S111" i="1"/>
  <c r="R111" i="1"/>
  <c r="Q111" i="1"/>
  <c r="P111" i="1"/>
  <c r="O111" i="1"/>
  <c r="N111" i="1"/>
  <c r="M111" i="1"/>
  <c r="S110" i="1"/>
  <c r="R110" i="1"/>
  <c r="Q110" i="1"/>
  <c r="P110" i="1"/>
  <c r="O110" i="1"/>
  <c r="N110" i="1"/>
  <c r="M110" i="1"/>
  <c r="S109" i="1"/>
  <c r="R109" i="1"/>
  <c r="Q109" i="1"/>
  <c r="P109" i="1"/>
  <c r="O109" i="1"/>
  <c r="N109" i="1"/>
  <c r="M109" i="1"/>
  <c r="S108" i="1"/>
  <c r="R108" i="1"/>
  <c r="Q108" i="1"/>
  <c r="P108" i="1"/>
  <c r="O108" i="1"/>
  <c r="N108" i="1"/>
  <c r="M108" i="1"/>
  <c r="S107" i="1"/>
  <c r="R107" i="1"/>
  <c r="Q107" i="1"/>
  <c r="P107" i="1"/>
  <c r="O107" i="1"/>
  <c r="N107" i="1"/>
  <c r="M107" i="1"/>
  <c r="S106" i="1"/>
  <c r="R106" i="1"/>
  <c r="Q106" i="1"/>
  <c r="P106" i="1"/>
  <c r="O106" i="1"/>
  <c r="N106" i="1"/>
  <c r="M106" i="1"/>
  <c r="S105" i="1"/>
  <c r="R105" i="1"/>
  <c r="Q105" i="1"/>
  <c r="P105" i="1"/>
  <c r="O105" i="1"/>
  <c r="N105" i="1"/>
  <c r="M105" i="1"/>
  <c r="S104" i="1"/>
  <c r="R104" i="1"/>
  <c r="Q104" i="1"/>
  <c r="P104" i="1"/>
  <c r="O104" i="1"/>
  <c r="N104" i="1"/>
  <c r="M104" i="1"/>
  <c r="S103" i="1"/>
  <c r="R103" i="1"/>
  <c r="Q103" i="1"/>
  <c r="P103" i="1"/>
  <c r="O103" i="1"/>
  <c r="N103" i="1"/>
  <c r="M103" i="1"/>
  <c r="S102" i="1"/>
  <c r="R102" i="1"/>
  <c r="Q102" i="1"/>
  <c r="P102" i="1"/>
  <c r="O102" i="1"/>
  <c r="N102" i="1"/>
  <c r="M102" i="1"/>
  <c r="S101" i="1"/>
  <c r="R101" i="1"/>
  <c r="Q101" i="1"/>
  <c r="P101" i="1"/>
  <c r="O101" i="1"/>
  <c r="N101" i="1"/>
  <c r="M101" i="1"/>
  <c r="S100" i="1"/>
  <c r="R100" i="1"/>
  <c r="Q100" i="1"/>
  <c r="P100" i="1"/>
  <c r="O100" i="1"/>
  <c r="N100" i="1"/>
  <c r="M100" i="1"/>
  <c r="S99" i="1"/>
  <c r="R99" i="1"/>
  <c r="Q99" i="1"/>
  <c r="P99" i="1"/>
  <c r="O99" i="1"/>
  <c r="N99" i="1"/>
  <c r="M99" i="1"/>
  <c r="S98" i="1"/>
  <c r="R98" i="1"/>
  <c r="Q98" i="1"/>
  <c r="P98" i="1"/>
  <c r="O98" i="1"/>
  <c r="N98" i="1"/>
  <c r="M98" i="1"/>
  <c r="S97" i="1"/>
  <c r="R97" i="1"/>
  <c r="Q97" i="1"/>
  <c r="P97" i="1"/>
  <c r="O97" i="1"/>
  <c r="N97" i="1"/>
  <c r="M97" i="1"/>
  <c r="S96" i="1"/>
  <c r="R96" i="1"/>
  <c r="Q96" i="1"/>
  <c r="P96" i="1"/>
  <c r="O96" i="1"/>
  <c r="N96" i="1"/>
  <c r="M96" i="1"/>
  <c r="S95" i="1"/>
  <c r="R95" i="1"/>
  <c r="Q95" i="1"/>
  <c r="P95" i="1"/>
  <c r="O95" i="1"/>
  <c r="N95" i="1"/>
  <c r="M95" i="1"/>
  <c r="S94" i="1"/>
  <c r="R94" i="1"/>
  <c r="Q94" i="1"/>
  <c r="P94" i="1"/>
  <c r="O94" i="1"/>
  <c r="N94" i="1"/>
  <c r="M94" i="1"/>
  <c r="S93" i="1"/>
  <c r="R93" i="1"/>
  <c r="Q93" i="1"/>
  <c r="P93" i="1"/>
  <c r="O93" i="1"/>
  <c r="N93" i="1"/>
  <c r="M93" i="1"/>
  <c r="S92" i="1"/>
  <c r="R92" i="1"/>
  <c r="Q92" i="1"/>
  <c r="P92" i="1"/>
  <c r="O92" i="1"/>
  <c r="N92" i="1"/>
  <c r="M92" i="1"/>
  <c r="S91" i="1"/>
  <c r="R91" i="1"/>
  <c r="Q91" i="1"/>
  <c r="P91" i="1"/>
  <c r="O91" i="1"/>
  <c r="N91" i="1"/>
  <c r="M91" i="1"/>
  <c r="S90" i="1"/>
  <c r="R90" i="1"/>
  <c r="Q90" i="1"/>
  <c r="P90" i="1"/>
  <c r="O90" i="1"/>
  <c r="N90" i="1"/>
  <c r="M90" i="1"/>
  <c r="S89" i="1"/>
  <c r="R89" i="1"/>
  <c r="Q89" i="1"/>
  <c r="P89" i="1"/>
  <c r="O89" i="1"/>
  <c r="N89" i="1"/>
  <c r="M89" i="1"/>
  <c r="S88" i="1"/>
  <c r="R88" i="1"/>
  <c r="Q88" i="1"/>
  <c r="P88" i="1"/>
  <c r="O88" i="1"/>
  <c r="N88" i="1"/>
  <c r="M88" i="1"/>
  <c r="S87" i="1"/>
  <c r="R87" i="1"/>
  <c r="Q87" i="1"/>
  <c r="P87" i="1"/>
  <c r="O87" i="1"/>
  <c r="N87" i="1"/>
  <c r="M87" i="1"/>
  <c r="S86" i="1"/>
  <c r="R86" i="1"/>
  <c r="Q86" i="1"/>
  <c r="P86" i="1"/>
  <c r="O86" i="1"/>
  <c r="N86" i="1"/>
  <c r="M86" i="1"/>
  <c r="S85" i="1"/>
  <c r="R85" i="1"/>
  <c r="Q85" i="1"/>
  <c r="P85" i="1"/>
  <c r="O85" i="1"/>
  <c r="N85" i="1"/>
  <c r="M85" i="1"/>
  <c r="S84" i="1"/>
  <c r="R84" i="1"/>
  <c r="Q84" i="1"/>
  <c r="P84" i="1"/>
  <c r="O84" i="1"/>
  <c r="N84" i="1"/>
  <c r="M84" i="1"/>
  <c r="S83" i="1"/>
  <c r="R83" i="1"/>
  <c r="Q83" i="1"/>
  <c r="P83" i="1"/>
  <c r="O83" i="1"/>
  <c r="N83" i="1"/>
  <c r="M83" i="1"/>
  <c r="S82" i="1"/>
  <c r="R82" i="1"/>
  <c r="Q82" i="1"/>
  <c r="P82" i="1"/>
  <c r="O82" i="1"/>
  <c r="N82" i="1"/>
  <c r="M82" i="1"/>
  <c r="S81" i="1"/>
  <c r="R81" i="1"/>
  <c r="Q81" i="1"/>
  <c r="P81" i="1"/>
  <c r="O81" i="1"/>
  <c r="N81" i="1"/>
  <c r="M81" i="1"/>
  <c r="S80" i="1"/>
  <c r="R80" i="1"/>
  <c r="Q80" i="1"/>
  <c r="P80" i="1"/>
  <c r="O80" i="1"/>
  <c r="N80" i="1"/>
  <c r="M80" i="1"/>
  <c r="S79" i="1"/>
  <c r="R79" i="1"/>
  <c r="Q79" i="1"/>
  <c r="P79" i="1"/>
  <c r="O79" i="1"/>
  <c r="N79" i="1"/>
  <c r="M79" i="1"/>
  <c r="S78" i="1"/>
  <c r="R78" i="1"/>
  <c r="Q78" i="1"/>
  <c r="P78" i="1"/>
  <c r="O78" i="1"/>
  <c r="N78" i="1"/>
  <c r="M78" i="1"/>
  <c r="S77" i="1"/>
  <c r="R77" i="1"/>
  <c r="Q77" i="1"/>
  <c r="P77" i="1"/>
  <c r="O77" i="1"/>
  <c r="N77" i="1"/>
  <c r="M77" i="1"/>
  <c r="S76" i="1"/>
  <c r="R76" i="1"/>
  <c r="Q76" i="1"/>
  <c r="P76" i="1"/>
  <c r="O76" i="1"/>
  <c r="N76" i="1"/>
  <c r="M76" i="1"/>
  <c r="S75" i="1"/>
  <c r="R75" i="1"/>
  <c r="Q75" i="1"/>
  <c r="P75" i="1"/>
  <c r="O75" i="1"/>
  <c r="N75" i="1"/>
  <c r="M75" i="1"/>
  <c r="S74" i="1"/>
  <c r="R74" i="1"/>
  <c r="Q74" i="1"/>
  <c r="P74" i="1"/>
  <c r="O74" i="1"/>
  <c r="N74" i="1"/>
  <c r="M74" i="1"/>
  <c r="S73" i="1"/>
  <c r="R73" i="1"/>
  <c r="Q73" i="1"/>
  <c r="P73" i="1"/>
  <c r="O73" i="1"/>
  <c r="N73" i="1"/>
  <c r="M73" i="1"/>
  <c r="S72" i="1"/>
  <c r="R72" i="1"/>
  <c r="Q72" i="1"/>
  <c r="P72" i="1"/>
  <c r="O72" i="1"/>
  <c r="N72" i="1"/>
  <c r="M72" i="1"/>
  <c r="S71" i="1"/>
  <c r="R71" i="1"/>
  <c r="Q71" i="1"/>
  <c r="P71" i="1"/>
  <c r="O71" i="1"/>
  <c r="N71" i="1"/>
  <c r="M71" i="1"/>
  <c r="S70" i="1"/>
  <c r="R70" i="1"/>
  <c r="Q70" i="1"/>
  <c r="P70" i="1"/>
  <c r="O70" i="1"/>
  <c r="N70" i="1"/>
  <c r="M70" i="1"/>
  <c r="S69" i="1"/>
  <c r="R69" i="1"/>
  <c r="Q69" i="1"/>
  <c r="P69" i="1"/>
  <c r="O69" i="1"/>
  <c r="N69" i="1"/>
  <c r="M69" i="1"/>
  <c r="S68" i="1"/>
  <c r="R68" i="1"/>
  <c r="Q68" i="1"/>
  <c r="P68" i="1"/>
  <c r="O68" i="1"/>
  <c r="N68" i="1"/>
  <c r="M68" i="1"/>
  <c r="S67" i="1"/>
  <c r="R67" i="1"/>
  <c r="Q67" i="1"/>
  <c r="P67" i="1"/>
  <c r="O67" i="1"/>
  <c r="N67" i="1"/>
  <c r="M67" i="1"/>
  <c r="S66" i="1"/>
  <c r="R66" i="1"/>
  <c r="Q66" i="1"/>
  <c r="P66" i="1"/>
  <c r="O66" i="1"/>
  <c r="N66" i="1"/>
  <c r="M66" i="1"/>
  <c r="S65" i="1"/>
  <c r="R65" i="1"/>
  <c r="Q65" i="1"/>
  <c r="P65" i="1"/>
  <c r="O65" i="1"/>
  <c r="N65" i="1"/>
  <c r="M65" i="1"/>
  <c r="S64" i="1"/>
  <c r="R64" i="1"/>
  <c r="Q64" i="1"/>
  <c r="P64" i="1"/>
  <c r="O64" i="1"/>
  <c r="N64" i="1"/>
  <c r="M64" i="1"/>
  <c r="S63" i="1"/>
  <c r="R63" i="1"/>
  <c r="Q63" i="1"/>
  <c r="P63" i="1"/>
  <c r="O63" i="1"/>
  <c r="N63" i="1"/>
  <c r="M63" i="1"/>
  <c r="S62" i="1"/>
  <c r="R62" i="1"/>
  <c r="Q62" i="1"/>
  <c r="P62" i="1"/>
  <c r="O62" i="1"/>
  <c r="N62" i="1"/>
  <c r="M62" i="1"/>
  <c r="S61" i="1"/>
  <c r="R61" i="1"/>
  <c r="Q61" i="1"/>
  <c r="P61" i="1"/>
  <c r="O61" i="1"/>
  <c r="N61" i="1"/>
  <c r="M61" i="1"/>
  <c r="S60" i="1"/>
  <c r="R60" i="1"/>
  <c r="Q60" i="1"/>
  <c r="P60" i="1"/>
  <c r="O60" i="1"/>
  <c r="N60" i="1"/>
  <c r="M60" i="1"/>
  <c r="S59" i="1"/>
  <c r="R59" i="1"/>
  <c r="Q59" i="1"/>
  <c r="P59" i="1"/>
  <c r="O59" i="1"/>
  <c r="N59" i="1"/>
  <c r="M59" i="1"/>
  <c r="S58" i="1"/>
  <c r="R58" i="1"/>
  <c r="Q58" i="1"/>
  <c r="P58" i="1"/>
  <c r="O58" i="1"/>
  <c r="N58" i="1"/>
  <c r="M58" i="1"/>
  <c r="S57" i="1"/>
  <c r="R57" i="1"/>
  <c r="Q57" i="1"/>
  <c r="P57" i="1"/>
  <c r="O57" i="1"/>
  <c r="N57" i="1"/>
  <c r="M57" i="1"/>
  <c r="S56" i="1"/>
  <c r="R56" i="1"/>
  <c r="Q56" i="1"/>
  <c r="P56" i="1"/>
  <c r="O56" i="1"/>
  <c r="N56" i="1"/>
  <c r="M56" i="1"/>
  <c r="S55" i="1"/>
  <c r="R55" i="1"/>
  <c r="Q55" i="1"/>
  <c r="P55" i="1"/>
  <c r="O55" i="1"/>
  <c r="N55" i="1"/>
  <c r="M55" i="1"/>
  <c r="S54" i="1"/>
  <c r="R54" i="1"/>
  <c r="Q54" i="1"/>
  <c r="P54" i="1"/>
  <c r="O54" i="1"/>
  <c r="N54" i="1"/>
  <c r="M54" i="1"/>
  <c r="S53" i="1"/>
  <c r="R53" i="1"/>
  <c r="Q53" i="1"/>
  <c r="P53" i="1"/>
  <c r="O53" i="1"/>
  <c r="N53" i="1"/>
  <c r="M53" i="1"/>
  <c r="S52" i="1"/>
  <c r="R52" i="1"/>
  <c r="Q52" i="1"/>
  <c r="P52" i="1"/>
  <c r="O52" i="1"/>
  <c r="N52" i="1"/>
  <c r="M52" i="1"/>
  <c r="S51" i="1"/>
  <c r="R51" i="1"/>
  <c r="Q51" i="1"/>
  <c r="P51" i="1"/>
  <c r="O51" i="1"/>
  <c r="N51" i="1"/>
  <c r="M51" i="1"/>
  <c r="S50" i="1"/>
  <c r="R50" i="1"/>
  <c r="Q50" i="1"/>
  <c r="P50" i="1"/>
  <c r="O50" i="1"/>
  <c r="N50" i="1"/>
  <c r="M50" i="1"/>
  <c r="S49" i="1"/>
  <c r="R49" i="1"/>
  <c r="Q49" i="1"/>
  <c r="P49" i="1"/>
  <c r="O49" i="1"/>
  <c r="N49" i="1"/>
  <c r="M49" i="1"/>
  <c r="S48" i="1"/>
  <c r="R48" i="1"/>
  <c r="Q48" i="1"/>
  <c r="P48" i="1"/>
  <c r="O48" i="1"/>
  <c r="N48" i="1"/>
  <c r="M48" i="1"/>
  <c r="S47" i="1"/>
  <c r="R47" i="1"/>
  <c r="Q47" i="1"/>
  <c r="P47" i="1"/>
  <c r="O47" i="1"/>
  <c r="N47" i="1"/>
  <c r="M47" i="1"/>
  <c r="S46" i="1"/>
  <c r="R46" i="1"/>
  <c r="Q46" i="1"/>
  <c r="P46" i="1"/>
  <c r="O46" i="1"/>
  <c r="N46" i="1"/>
  <c r="M46" i="1"/>
  <c r="S45" i="1"/>
  <c r="R45" i="1"/>
  <c r="Q45" i="1"/>
  <c r="P45" i="1"/>
  <c r="O45" i="1"/>
  <c r="N45" i="1"/>
  <c r="M45" i="1"/>
  <c r="S44" i="1"/>
  <c r="R44" i="1"/>
  <c r="Q44" i="1"/>
  <c r="P44" i="1"/>
  <c r="O44" i="1"/>
  <c r="N44" i="1"/>
  <c r="M44" i="1"/>
  <c r="S43" i="1"/>
  <c r="R43" i="1"/>
  <c r="Q43" i="1"/>
  <c r="P43" i="1"/>
  <c r="O43" i="1"/>
  <c r="N43" i="1"/>
  <c r="M43" i="1"/>
  <c r="S42" i="1"/>
  <c r="R42" i="1"/>
  <c r="Q42" i="1"/>
  <c r="P42" i="1"/>
  <c r="O42" i="1"/>
  <c r="N42" i="1"/>
  <c r="M42" i="1"/>
  <c r="S41" i="1"/>
  <c r="R41" i="1"/>
  <c r="Q41" i="1"/>
  <c r="P41" i="1"/>
  <c r="O41" i="1"/>
  <c r="N41" i="1"/>
  <c r="M41" i="1"/>
  <c r="S40" i="1"/>
  <c r="R40" i="1"/>
  <c r="Q40" i="1"/>
  <c r="P40" i="1"/>
  <c r="O40" i="1"/>
  <c r="N40" i="1"/>
  <c r="M40" i="1"/>
  <c r="S39" i="1"/>
  <c r="R39" i="1"/>
  <c r="Q39" i="1"/>
  <c r="P39" i="1"/>
  <c r="O39" i="1"/>
  <c r="N39" i="1"/>
  <c r="M39" i="1"/>
  <c r="S38" i="1"/>
  <c r="R38" i="1"/>
  <c r="Q38" i="1"/>
  <c r="P38" i="1"/>
  <c r="O38" i="1"/>
  <c r="N38" i="1"/>
  <c r="M38" i="1"/>
  <c r="S37" i="1"/>
  <c r="R37" i="1"/>
  <c r="Q37" i="1"/>
  <c r="P37" i="1"/>
  <c r="O37" i="1"/>
  <c r="N37" i="1"/>
  <c r="M37" i="1"/>
  <c r="S36" i="1"/>
  <c r="R36" i="1"/>
  <c r="Q36" i="1"/>
  <c r="P36" i="1"/>
  <c r="O36" i="1"/>
  <c r="N36" i="1"/>
  <c r="M36" i="1"/>
  <c r="S35" i="1"/>
  <c r="R35" i="1"/>
  <c r="Q35" i="1"/>
  <c r="P35" i="1"/>
  <c r="O35" i="1"/>
  <c r="N35" i="1"/>
  <c r="M35" i="1"/>
  <c r="S34" i="1"/>
  <c r="R34" i="1"/>
  <c r="Q34" i="1"/>
  <c r="P34" i="1"/>
  <c r="O34" i="1"/>
  <c r="N34" i="1"/>
  <c r="M34" i="1"/>
  <c r="S33" i="1"/>
  <c r="R33" i="1"/>
  <c r="Q33" i="1"/>
  <c r="P33" i="1"/>
  <c r="O33" i="1"/>
  <c r="N33" i="1"/>
  <c r="M33" i="1"/>
  <c r="S32" i="1"/>
  <c r="R32" i="1"/>
  <c r="Q32" i="1"/>
  <c r="P32" i="1"/>
  <c r="O32" i="1"/>
  <c r="N32" i="1"/>
  <c r="M32" i="1"/>
  <c r="S31" i="1"/>
  <c r="R31" i="1"/>
  <c r="Q31" i="1"/>
  <c r="P31" i="1"/>
  <c r="O31" i="1"/>
  <c r="N31" i="1"/>
  <c r="M31" i="1"/>
  <c r="S30" i="1"/>
  <c r="R30" i="1"/>
  <c r="Q30" i="1"/>
  <c r="P30" i="1"/>
  <c r="O30" i="1"/>
  <c r="N30" i="1"/>
  <c r="M30" i="1"/>
  <c r="S29" i="1"/>
  <c r="R29" i="1"/>
  <c r="Q29" i="1"/>
  <c r="P29" i="1"/>
  <c r="O29" i="1"/>
  <c r="N29" i="1"/>
  <c r="M29" i="1"/>
  <c r="S28" i="1"/>
  <c r="R28" i="1"/>
  <c r="Q28" i="1"/>
  <c r="P28" i="1"/>
  <c r="O28" i="1"/>
  <c r="N28" i="1"/>
  <c r="M28" i="1"/>
  <c r="S27" i="1"/>
  <c r="R27" i="1"/>
  <c r="Q27" i="1"/>
  <c r="P27" i="1"/>
  <c r="O27" i="1"/>
  <c r="N27" i="1"/>
  <c r="M27" i="1"/>
  <c r="S26" i="1"/>
  <c r="R26" i="1"/>
  <c r="Q26" i="1"/>
  <c r="P26" i="1"/>
  <c r="O26" i="1"/>
  <c r="N26" i="1"/>
  <c r="M26" i="1"/>
  <c r="S25" i="1"/>
  <c r="R25" i="1"/>
  <c r="Q25" i="1"/>
  <c r="P25" i="1"/>
  <c r="O25" i="1"/>
  <c r="N25" i="1"/>
  <c r="M25" i="1"/>
  <c r="S24" i="1"/>
  <c r="R24" i="1"/>
  <c r="Q24" i="1"/>
  <c r="P24" i="1"/>
  <c r="O24" i="1"/>
  <c r="N24" i="1"/>
  <c r="M24" i="1"/>
  <c r="S23" i="1"/>
  <c r="R23" i="1"/>
  <c r="Q23" i="1"/>
  <c r="P23" i="1"/>
  <c r="O23" i="1"/>
  <c r="N23" i="1"/>
  <c r="M23" i="1"/>
  <c r="S22" i="1"/>
  <c r="R22" i="1"/>
  <c r="Q22" i="1"/>
  <c r="P22" i="1"/>
  <c r="O22" i="1"/>
  <c r="N22" i="1"/>
  <c r="M22" i="1"/>
  <c r="S21" i="1"/>
  <c r="R21" i="1"/>
  <c r="Q21" i="1"/>
  <c r="P21" i="1"/>
  <c r="O21" i="1"/>
  <c r="N21" i="1"/>
  <c r="M21" i="1"/>
  <c r="S20" i="1"/>
  <c r="R20" i="1"/>
  <c r="Q20" i="1"/>
  <c r="P20" i="1"/>
  <c r="O20" i="1"/>
  <c r="N20" i="1"/>
  <c r="M20" i="1"/>
  <c r="S19" i="1"/>
  <c r="R19" i="1"/>
  <c r="Q19" i="1"/>
  <c r="P19" i="1"/>
  <c r="O19" i="1"/>
  <c r="N19" i="1"/>
  <c r="M19" i="1"/>
  <c r="S18" i="1"/>
  <c r="R18" i="1"/>
  <c r="Q18" i="1"/>
  <c r="P18" i="1"/>
  <c r="O18" i="1"/>
  <c r="N18" i="1"/>
  <c r="M18" i="1"/>
  <c r="S17" i="1"/>
  <c r="R17" i="1"/>
  <c r="Q17" i="1"/>
  <c r="P17" i="1"/>
  <c r="O17" i="1"/>
  <c r="N17" i="1"/>
  <c r="M17" i="1"/>
  <c r="S16" i="1"/>
  <c r="R16" i="1"/>
  <c r="Q16" i="1"/>
  <c r="P16" i="1"/>
  <c r="O16" i="1"/>
  <c r="N16" i="1"/>
  <c r="M16" i="1"/>
  <c r="S15" i="1"/>
  <c r="R15" i="1"/>
  <c r="Q15" i="1"/>
  <c r="P15" i="1"/>
  <c r="O15" i="1"/>
  <c r="N15" i="1"/>
  <c r="M15" i="1"/>
  <c r="S14" i="1"/>
  <c r="R14" i="1"/>
  <c r="Q14" i="1"/>
  <c r="P14" i="1"/>
  <c r="O14" i="1"/>
  <c r="N14" i="1"/>
  <c r="M14" i="1"/>
  <c r="S13" i="1"/>
  <c r="R13" i="1"/>
  <c r="Q13" i="1"/>
  <c r="P13" i="1"/>
  <c r="O13" i="1"/>
  <c r="N13" i="1"/>
  <c r="M13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Weaber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Robert Weaber:</t>
        </r>
        <r>
          <rPr>
            <sz val="9"/>
            <color indexed="81"/>
            <rFont val="Tahoma"/>
            <family val="2"/>
          </rPr>
          <t xml:space="preserve">
Click this cell to activate a dropdown list of breeds to adjust EPDs TO.</t>
        </r>
      </text>
    </comment>
  </commentList>
</comments>
</file>

<file path=xl/sharedStrings.xml><?xml version="1.0" encoding="utf-8"?>
<sst xmlns="http://schemas.openxmlformats.org/spreadsheetml/2006/main" count="87" uniqueCount="70">
  <si>
    <t>Farm/Name:</t>
  </si>
  <si>
    <t>Address:</t>
  </si>
  <si>
    <t>City, ST, Zip:</t>
  </si>
  <si>
    <t>Phone:</t>
  </si>
  <si>
    <t>Email:</t>
  </si>
  <si>
    <t>Color Codes:</t>
  </si>
  <si>
    <t>Required data for computation of Across Breed Adjusted EPD</t>
  </si>
  <si>
    <t>Breed Base for Adjusted EPDs</t>
  </si>
  <si>
    <t>Angus</t>
  </si>
  <si>
    <t>Computed data</t>
  </si>
  <si>
    <t>Native Base EPDs</t>
  </si>
  <si>
    <t>Base Adjusted EPD</t>
  </si>
  <si>
    <t>Animal ID</t>
  </si>
  <si>
    <t>Native Base</t>
  </si>
  <si>
    <t>Animal Name</t>
  </si>
  <si>
    <t>BW</t>
  </si>
  <si>
    <t>WW</t>
  </si>
  <si>
    <t>YW</t>
  </si>
  <si>
    <t>MILK</t>
  </si>
  <si>
    <t>MARB</t>
  </si>
  <si>
    <t>REA</t>
  </si>
  <si>
    <t>FAT</t>
  </si>
  <si>
    <t>Adjusted Base</t>
  </si>
  <si>
    <t>A-BW</t>
  </si>
  <si>
    <t>A-WW</t>
  </si>
  <si>
    <t>A-YW</t>
  </si>
  <si>
    <t>A-MILK</t>
  </si>
  <si>
    <t>A-MARB</t>
  </si>
  <si>
    <t>A-REA</t>
  </si>
  <si>
    <t>A-FAT</t>
  </si>
  <si>
    <t>Updated:</t>
  </si>
  <si>
    <t>Source:</t>
  </si>
  <si>
    <t>Traits</t>
  </si>
  <si>
    <t>Breed</t>
  </si>
  <si>
    <t>Marbling</t>
  </si>
  <si>
    <t>Ribeye Area</t>
  </si>
  <si>
    <t>Fat Thickness</t>
  </si>
  <si>
    <t>Beefmaster</t>
  </si>
  <si>
    <t>Brahman</t>
  </si>
  <si>
    <t>Brangus</t>
  </si>
  <si>
    <t>Braunvieh</t>
  </si>
  <si>
    <t>Charolais</t>
  </si>
  <si>
    <t>Gelbvieh</t>
  </si>
  <si>
    <t>Hereford</t>
  </si>
  <si>
    <t>Limousin</t>
  </si>
  <si>
    <t>Maine-Anjou</t>
  </si>
  <si>
    <t>Red Angus</t>
  </si>
  <si>
    <t>Salers</t>
  </si>
  <si>
    <t>Shorthorn</t>
  </si>
  <si>
    <t>Simmental</t>
  </si>
  <si>
    <t>South Devon</t>
  </si>
  <si>
    <t>Tarentaise</t>
  </si>
  <si>
    <t>Chiangus</t>
  </si>
  <si>
    <t>Santa Gertrudis</t>
  </si>
  <si>
    <r>
      <t xml:space="preserve">Kansas State University                                      </t>
    </r>
    <r>
      <rPr>
        <b/>
        <sz val="16"/>
        <rFont val="Arial"/>
        <family val="2"/>
      </rPr>
      <t>Across Breed EPD Computation Worksheet</t>
    </r>
  </si>
  <si>
    <t>NA</t>
  </si>
  <si>
    <t>SimAngus</t>
  </si>
  <si>
    <t>Balancer</t>
  </si>
  <si>
    <t>LimFlex</t>
  </si>
  <si>
    <t>Balancer uses Gelbvieh adjustments</t>
  </si>
  <si>
    <t>LimFlex uses Limousin adjustments</t>
  </si>
  <si>
    <t>SimAngus uses Simmental adjustments</t>
  </si>
  <si>
    <t>Added March 14, 2016</t>
  </si>
  <si>
    <t>MaineTainer</t>
  </si>
  <si>
    <t>MaineTainer uses Maine Anjou adjustments</t>
  </si>
  <si>
    <t>CW</t>
  </si>
  <si>
    <t>A-CW</t>
  </si>
  <si>
    <t>ver. 2017-2018 by Bob Weaber, Cow/Calf Ext. Specialist</t>
  </si>
  <si>
    <t>Updated 1/1/2018</t>
  </si>
  <si>
    <t>US-MARC Press release by Dr. Larry Kuehn available at eBEEF.org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</si>
</sst>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8"/>
      <color rgb="FFFF0000"/>
      <name val="Arial"/>
      <family val="2"/>
    </font>
    <font>
      <sz val="11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2" fillId="0" borderId="0" xfId="1" applyAlignment="1">
      <alignment horizontal="center"/>
    </xf>
    <xf numFmtId="1" fontId="4" fillId="0" borderId="0" xfId="1" applyNumberFormat="1" applyFont="1" applyAlignment="1">
      <alignment vertical="center" wrapText="1"/>
    </xf>
    <xf numFmtId="1" fontId="5" fillId="0" borderId="0" xfId="1" applyNumberFormat="1" applyFont="1" applyAlignment="1">
      <alignment horizontal="right"/>
    </xf>
    <xf numFmtId="1" fontId="2" fillId="0" borderId="1" xfId="1" applyNumberFormat="1" applyBorder="1" applyAlignment="1" applyProtection="1">
      <alignment horizontal="center"/>
      <protection locked="0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2" fillId="0" borderId="0" xfId="1"/>
    <xf numFmtId="1" fontId="2" fillId="0" borderId="0" xfId="1" applyNumberFormat="1"/>
    <xf numFmtId="0" fontId="0" fillId="0" borderId="0" xfId="0" applyAlignment="1">
      <alignment horizontal="center"/>
    </xf>
    <xf numFmtId="1" fontId="5" fillId="0" borderId="0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10" xfId="0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5" fillId="3" borderId="10" xfId="1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1" fontId="3" fillId="0" borderId="0" xfId="1" applyNumberFormat="1" applyFont="1" applyAlignment="1">
      <alignment vertical="center" wrapText="1"/>
    </xf>
    <xf numFmtId="0" fontId="5" fillId="2" borderId="4" xfId="1" applyFont="1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2" fontId="0" fillId="0" borderId="10" xfId="0" applyNumberFormat="1" applyBorder="1" applyProtection="1">
      <protection locked="0"/>
    </xf>
    <xf numFmtId="164" fontId="0" fillId="0" borderId="10" xfId="0" applyNumberFormat="1" applyBorder="1" applyProtection="1">
      <protection locked="0"/>
    </xf>
    <xf numFmtId="2" fontId="0" fillId="3" borderId="10" xfId="0" applyNumberFormat="1" applyFill="1" applyBorder="1" applyAlignment="1">
      <alignment horizontal="right"/>
    </xf>
    <xf numFmtId="164" fontId="0" fillId="3" borderId="10" xfId="0" applyNumberFormat="1" applyFill="1" applyBorder="1"/>
    <xf numFmtId="1" fontId="0" fillId="3" borderId="10" xfId="0" applyNumberFormat="1" applyFill="1" applyBorder="1"/>
    <xf numFmtId="1" fontId="0" fillId="0" borderId="10" xfId="0" applyNumberFormat="1" applyBorder="1" applyProtection="1">
      <protection locked="0"/>
    </xf>
    <xf numFmtId="0" fontId="11" fillId="0" borderId="0" xfId="0" applyFont="1" applyAlignment="1">
      <alignment vertical="center" wrapText="1"/>
    </xf>
    <xf numFmtId="14" fontId="0" fillId="0" borderId="0" xfId="0" applyNumberFormat="1"/>
    <xf numFmtId="0" fontId="14" fillId="0" borderId="0" xfId="0" applyFont="1"/>
    <xf numFmtId="0" fontId="1" fillId="0" borderId="9" xfId="0" applyFont="1" applyBorder="1" applyAlignment="1">
      <alignment horizontal="center"/>
    </xf>
    <xf numFmtId="0" fontId="5" fillId="3" borderId="10" xfId="1" applyFont="1" applyFill="1" applyBorder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9" fillId="0" borderId="0" xfId="1" applyNumberFormat="1" applyFont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/>
    </xf>
    <xf numFmtId="1" fontId="2" fillId="2" borderId="3" xfId="1" applyNumberFormat="1" applyFont="1" applyFill="1" applyBorder="1" applyAlignment="1">
      <alignment horizontal="center"/>
    </xf>
    <xf numFmtId="1" fontId="2" fillId="2" borderId="4" xfId="1" applyNumberFormat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1" fontId="2" fillId="3" borderId="2" xfId="1" applyNumberFormat="1" applyFill="1" applyBorder="1" applyAlignment="1">
      <alignment horizontal="center"/>
    </xf>
    <xf numFmtId="1" fontId="2" fillId="3" borderId="3" xfId="1" applyNumberFormat="1" applyFill="1" applyBorder="1" applyAlignment="1">
      <alignment horizontal="center"/>
    </xf>
    <xf numFmtId="1" fontId="2" fillId="3" borderId="4" xfId="1" applyNumberForma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3" borderId="10" xfId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0</xdr:rowOff>
    </xdr:from>
    <xdr:to>
      <xdr:col>2</xdr:col>
      <xdr:colOff>914400</xdr:colOff>
      <xdr:row>5</xdr:row>
      <xdr:rowOff>181054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0"/>
          <a:ext cx="2143125" cy="1133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1"/>
  <sheetViews>
    <sheetView tabSelected="1" workbookViewId="0">
      <selection activeCell="A12" sqref="A12"/>
    </sheetView>
  </sheetViews>
  <sheetFormatPr defaultColWidth="9.28515625" defaultRowHeight="15" x14ac:dyDescent="0.25"/>
  <cols>
    <col min="1" max="1" width="15.28515625" customWidth="1"/>
    <col min="2" max="2" width="13" customWidth="1"/>
    <col min="3" max="3" width="22.7109375" customWidth="1"/>
    <col min="4" max="11" width="8.7109375" customWidth="1"/>
    <col min="12" max="12" width="13.7109375" bestFit="1" customWidth="1"/>
    <col min="13" max="19" width="8.7109375" customWidth="1"/>
  </cols>
  <sheetData>
    <row r="1" spans="1:20" ht="15" customHeight="1" x14ac:dyDescent="0.25">
      <c r="A1" s="1"/>
      <c r="B1" s="1"/>
      <c r="D1" s="36" t="s">
        <v>54</v>
      </c>
      <c r="E1" s="36"/>
      <c r="F1" s="36"/>
      <c r="G1" s="36"/>
      <c r="H1" s="36"/>
      <c r="I1" s="36"/>
      <c r="J1" s="2"/>
      <c r="K1" s="2"/>
      <c r="L1" s="3" t="s">
        <v>0</v>
      </c>
      <c r="M1" s="4"/>
      <c r="N1" s="4"/>
      <c r="O1" s="4"/>
      <c r="P1" s="4"/>
      <c r="Q1" s="4"/>
      <c r="R1" s="4"/>
      <c r="S1" s="4"/>
      <c r="T1" s="4"/>
    </row>
    <row r="2" spans="1:20" ht="15" customHeight="1" x14ac:dyDescent="0.25">
      <c r="A2" s="1"/>
      <c r="B2" s="1"/>
      <c r="C2" s="19"/>
      <c r="D2" s="36"/>
      <c r="E2" s="36"/>
      <c r="F2" s="36"/>
      <c r="G2" s="36"/>
      <c r="H2" s="36"/>
      <c r="I2" s="36"/>
      <c r="J2" s="2"/>
      <c r="K2" s="2"/>
      <c r="L2" s="3" t="s">
        <v>1</v>
      </c>
      <c r="M2" s="4"/>
      <c r="N2" s="4"/>
      <c r="O2" s="4"/>
      <c r="P2" s="4"/>
      <c r="Q2" s="4"/>
      <c r="R2" s="4"/>
      <c r="S2" s="4"/>
      <c r="T2" s="4"/>
    </row>
    <row r="3" spans="1:20" ht="15" customHeight="1" x14ac:dyDescent="0.25">
      <c r="A3" s="1"/>
      <c r="B3" s="1"/>
      <c r="C3" s="19"/>
      <c r="D3" s="36"/>
      <c r="E3" s="36"/>
      <c r="F3" s="36"/>
      <c r="G3" s="36"/>
      <c r="H3" s="36"/>
      <c r="I3" s="36"/>
      <c r="J3" s="2"/>
      <c r="K3" s="2"/>
      <c r="L3" s="3" t="s">
        <v>2</v>
      </c>
      <c r="M3" s="4"/>
      <c r="N3" s="4"/>
      <c r="O3" s="4"/>
      <c r="P3" s="4"/>
      <c r="Q3" s="4"/>
      <c r="R3" s="4"/>
      <c r="S3" s="4"/>
      <c r="T3" s="4"/>
    </row>
    <row r="4" spans="1:20" ht="15" customHeight="1" x14ac:dyDescent="0.25">
      <c r="A4" s="1"/>
      <c r="B4" s="1"/>
      <c r="C4" s="19"/>
      <c r="D4" s="36"/>
      <c r="E4" s="36"/>
      <c r="F4" s="36"/>
      <c r="G4" s="36"/>
      <c r="H4" s="36"/>
      <c r="I4" s="36"/>
      <c r="J4" s="2"/>
      <c r="K4" s="2"/>
      <c r="L4" s="3" t="s">
        <v>3</v>
      </c>
      <c r="M4" s="4"/>
      <c r="N4" s="4"/>
      <c r="O4" s="4"/>
      <c r="P4" s="4"/>
      <c r="Q4" s="4"/>
      <c r="R4" s="4"/>
      <c r="S4" s="4"/>
      <c r="T4" s="4"/>
    </row>
    <row r="5" spans="1:20" ht="15" customHeight="1" x14ac:dyDescent="0.25">
      <c r="A5" s="1"/>
      <c r="B5" s="1"/>
      <c r="C5" s="5"/>
      <c r="D5" s="36"/>
      <c r="E5" s="36"/>
      <c r="F5" s="36"/>
      <c r="G5" s="36"/>
      <c r="H5" s="36"/>
      <c r="I5" s="36"/>
      <c r="J5" s="5"/>
      <c r="K5" s="5"/>
      <c r="L5" s="3" t="s">
        <v>4</v>
      </c>
      <c r="M5" s="4"/>
      <c r="N5" s="4"/>
      <c r="O5" s="4"/>
      <c r="P5" s="4"/>
      <c r="Q5" s="4"/>
      <c r="R5" s="4"/>
      <c r="S5" s="4"/>
      <c r="T5" s="4"/>
    </row>
    <row r="6" spans="1:20" ht="15" customHeight="1" thickBot="1" x14ac:dyDescent="0.3">
      <c r="A6" s="1"/>
      <c r="B6" s="1"/>
      <c r="D6" s="35" t="s">
        <v>67</v>
      </c>
      <c r="E6" s="35"/>
      <c r="F6" s="35"/>
      <c r="G6" s="35"/>
      <c r="H6" s="35"/>
      <c r="I6" s="35"/>
      <c r="J6" s="6"/>
      <c r="K6" s="6"/>
      <c r="L6" s="7"/>
      <c r="M6" s="8"/>
      <c r="N6" s="8"/>
      <c r="O6" s="7"/>
      <c r="P6" s="7"/>
      <c r="Q6" s="7"/>
      <c r="R6" s="7"/>
      <c r="S6" s="7"/>
    </row>
    <row r="7" spans="1:20" ht="15.75" thickBot="1" x14ac:dyDescent="0.3">
      <c r="A7" s="1"/>
      <c r="B7" s="1"/>
      <c r="C7" s="1"/>
      <c r="D7" s="34" t="s">
        <v>68</v>
      </c>
      <c r="E7" s="34"/>
      <c r="F7" s="34"/>
      <c r="G7" s="34"/>
      <c r="H7" s="34"/>
      <c r="I7" s="34"/>
      <c r="J7" s="7"/>
      <c r="K7" s="7"/>
      <c r="L7" s="3" t="s">
        <v>5</v>
      </c>
      <c r="M7" s="37" t="s">
        <v>6</v>
      </c>
      <c r="N7" s="38"/>
      <c r="O7" s="38"/>
      <c r="P7" s="38"/>
      <c r="Q7" s="38"/>
      <c r="R7" s="38"/>
      <c r="S7" s="39"/>
    </row>
    <row r="8" spans="1:20" ht="15.75" thickBot="1" x14ac:dyDescent="0.3">
      <c r="A8" s="40" t="s">
        <v>7</v>
      </c>
      <c r="B8" s="41"/>
      <c r="C8" s="20" t="s">
        <v>8</v>
      </c>
      <c r="D8" s="34"/>
      <c r="E8" s="34"/>
      <c r="F8" s="34"/>
      <c r="G8" s="34"/>
      <c r="H8" s="34"/>
      <c r="I8" s="34"/>
      <c r="J8" s="7"/>
      <c r="K8" s="7"/>
      <c r="L8" s="7"/>
      <c r="M8" s="42" t="s">
        <v>9</v>
      </c>
      <c r="N8" s="43"/>
      <c r="O8" s="43"/>
      <c r="P8" s="43"/>
      <c r="Q8" s="43"/>
      <c r="R8" s="43"/>
      <c r="S8" s="44"/>
    </row>
    <row r="9" spans="1:20" x14ac:dyDescent="0.25">
      <c r="A9" s="9"/>
      <c r="B9" s="9"/>
      <c r="C9" s="9"/>
      <c r="G9" s="7"/>
      <c r="H9" s="7"/>
      <c r="I9" s="7"/>
      <c r="J9" s="7"/>
      <c r="K9" s="7"/>
      <c r="L9" s="7"/>
      <c r="M9" s="7"/>
      <c r="N9" s="7"/>
      <c r="O9" s="7"/>
      <c r="P9" s="7"/>
      <c r="Q9" s="10"/>
      <c r="R9" s="10"/>
      <c r="S9" s="10"/>
    </row>
    <row r="10" spans="1:20" x14ac:dyDescent="0.25">
      <c r="A10" s="11"/>
      <c r="B10" s="11"/>
      <c r="C10" s="12"/>
      <c r="D10" s="45" t="s">
        <v>10</v>
      </c>
      <c r="E10" s="46"/>
      <c r="F10" s="46"/>
      <c r="G10" s="46"/>
      <c r="H10" s="46"/>
      <c r="I10" s="46"/>
      <c r="J10" s="47"/>
      <c r="K10" s="32"/>
      <c r="L10" s="48" t="s">
        <v>11</v>
      </c>
      <c r="M10" s="48"/>
      <c r="N10" s="48"/>
      <c r="O10" s="48"/>
      <c r="P10" s="48"/>
      <c r="Q10" s="48"/>
      <c r="R10" s="48"/>
      <c r="S10" s="48"/>
      <c r="T10" s="48"/>
    </row>
    <row r="11" spans="1:20" x14ac:dyDescent="0.25">
      <c r="A11" s="13" t="s">
        <v>12</v>
      </c>
      <c r="B11" s="13" t="s">
        <v>13</v>
      </c>
      <c r="C11" s="13" t="s">
        <v>14</v>
      </c>
      <c r="D11" s="13" t="s">
        <v>15</v>
      </c>
      <c r="E11" s="13" t="s">
        <v>16</v>
      </c>
      <c r="F11" s="13" t="s">
        <v>17</v>
      </c>
      <c r="G11" s="14" t="s">
        <v>18</v>
      </c>
      <c r="H11" s="14" t="s">
        <v>19</v>
      </c>
      <c r="I11" s="14" t="s">
        <v>20</v>
      </c>
      <c r="J11" s="14" t="s">
        <v>21</v>
      </c>
      <c r="K11" s="14" t="s">
        <v>65</v>
      </c>
      <c r="L11" s="15" t="s">
        <v>22</v>
      </c>
      <c r="M11" s="16" t="s">
        <v>23</v>
      </c>
      <c r="N11" s="16" t="s">
        <v>24</v>
      </c>
      <c r="O11" s="16" t="s">
        <v>25</v>
      </c>
      <c r="P11" s="16" t="s">
        <v>26</v>
      </c>
      <c r="Q11" s="16" t="s">
        <v>27</v>
      </c>
      <c r="R11" s="16" t="s">
        <v>28</v>
      </c>
      <c r="S11" s="16" t="s">
        <v>29</v>
      </c>
      <c r="T11" s="33" t="s">
        <v>66</v>
      </c>
    </row>
    <row r="12" spans="1:20" x14ac:dyDescent="0.25">
      <c r="A12" s="21"/>
      <c r="B12" s="22"/>
      <c r="C12" s="22"/>
      <c r="D12" s="24"/>
      <c r="E12" s="28"/>
      <c r="F12" s="28"/>
      <c r="G12" s="28"/>
      <c r="H12" s="23"/>
      <c r="I12" s="23"/>
      <c r="J12" s="23"/>
      <c r="K12" s="23"/>
      <c r="L12" s="17" t="str">
        <f>IF($B12="","",$C$8)</f>
        <v/>
      </c>
      <c r="M12" s="26" t="str">
        <f ca="1">IF(D12="","",IF($B12="","",D12+OFFSET('US-MARC Adjustment Factors'!$A$5,MATCH('Across Breed Adj. EPDs'!$B12,'US-MARC Adjustment Factors'!$A$6:$A$27, 0),1)-OFFSET('US-MARC Adjustment Factors'!$A$5,MATCH('Across Breed Adj. EPDs'!$C$8,'US-MARC Adjustment Factors'!$A$6:$A$27, 0),1)))</f>
        <v/>
      </c>
      <c r="N12" s="27" t="str">
        <f ca="1">IF(E12="","",IF($B12="","",E12+OFFSET('US-MARC Adjustment Factors'!$A$5,MATCH('Across Breed Adj. EPDs'!$B12,'US-MARC Adjustment Factors'!$A$6:$A$27, 0),2)-OFFSET('US-MARC Adjustment Factors'!$A$5,MATCH('Across Breed Adj. EPDs'!$C$8,'US-MARC Adjustment Factors'!$A$6:$A$27, 0),2)))</f>
        <v/>
      </c>
      <c r="O12" s="27" t="str">
        <f ca="1">IF(F12="","",IF($B12="","",F12+OFFSET('US-MARC Adjustment Factors'!$A$5,MATCH('Across Breed Adj. EPDs'!$B12,'US-MARC Adjustment Factors'!$A$6:$A$27, 0),3)-OFFSET('US-MARC Adjustment Factors'!$A$5,MATCH('Across Breed Adj. EPDs'!$C$8,'US-MARC Adjustment Factors'!$A$6:$A$27, 0),3)))</f>
        <v/>
      </c>
      <c r="P12" s="27" t="str">
        <f ca="1">IF(G12="","",IF($B12="","",G12+OFFSET('US-MARC Adjustment Factors'!$A$5,MATCH('Across Breed Adj. EPDs'!$B12,'US-MARC Adjustment Factors'!$A$6:$A$27, 0),4)-OFFSET('US-MARC Adjustment Factors'!$A$5,MATCH('Across Breed Adj. EPDs'!$C$8,'US-MARC Adjustment Factors'!$A$6:$A$27, 0),4)))</f>
        <v/>
      </c>
      <c r="Q12" s="25" t="str">
        <f ca="1">IF(H12="","",IF($B12="","",IF(OR(VLOOKUP($C$8, 'US-MARC Adjustment Factors'!$A$6:$H$27,6)="NA",VLOOKUP($B12, 'US-MARC Adjustment Factors'!$A$6:$H$27,6)="NA"),"NA", H12+OFFSET('US-MARC Adjustment Factors'!$A$5,MATCH('Across Breed Adj. EPDs'!$B12,'US-MARC Adjustment Factors'!$A$6:$A$27, 0),5)-OFFSET('US-MARC Adjustment Factors'!$A$5,MATCH('Across Breed Adj. EPDs'!$C$8,'US-MARC Adjustment Factors'!$A$6:$A$27, 0),5))))</f>
        <v/>
      </c>
      <c r="R12" s="25" t="str">
        <f ca="1">IF(I12="","",IF($B12="","",IF(OR(VLOOKUP($C$8, 'US-MARC Adjustment Factors'!$A$6:$H$27,7)="NA",VLOOKUP($B12, 'US-MARC Adjustment Factors'!$A$6:$H$27,7)="NA"),"NA", I12+OFFSET('US-MARC Adjustment Factors'!$A$5,MATCH('Across Breed Adj. EPDs'!$B12,'US-MARC Adjustment Factors'!$A$6:$A$27, 0),6)-OFFSET('US-MARC Adjustment Factors'!$A$5,MATCH('Across Breed Adj. EPDs'!$C$8,'US-MARC Adjustment Factors'!$A$6:$A$27, 0),6))))</f>
        <v/>
      </c>
      <c r="S12" s="25" t="str">
        <f ca="1">IF(J12="","",IF($B12="","",IF(OR(VLOOKUP($C$8, 'US-MARC Adjustment Factors'!$A$6:$H$27,8)="NA",VLOOKUP($B12, 'US-MARC Adjustment Factors'!$A$6:$H$27,8)="NA"),"NA", J12+OFFSET('US-MARC Adjustment Factors'!$A$5,MATCH('Across Breed Adj. EPDs'!$B12,'US-MARC Adjustment Factors'!$A$6:$A$27, 0),7)-OFFSET('US-MARC Adjustment Factors'!$A$5,MATCH('Across Breed Adj. EPDs'!$C$8,'US-MARC Adjustment Factors'!$A$6:$A$27, 0),7))))</f>
        <v/>
      </c>
      <c r="T12" s="25" t="str">
        <f ca="1">IF(K12="","",IF($B12="","",IF(OR(VLOOKUP($C$8, 'US-MARC Adjustment Factors'!$A$6:$I$27,9)="NA",VLOOKUP($B12, 'US-MARC Adjustment Factors'!$A$6:$I$27,9)="NA"),"NA", K12+OFFSET('US-MARC Adjustment Factors'!$A$5,MATCH('Across Breed Adj. EPDs'!$B12,'US-MARC Adjustment Factors'!$A$6:$A$27, 0),8)-OFFSET('US-MARC Adjustment Factors'!$A$5,MATCH('Across Breed Adj. EPDs'!$C$8,'US-MARC Adjustment Factors'!$A$6:$A$27, 0),8))))</f>
        <v/>
      </c>
    </row>
    <row r="13" spans="1:20" x14ac:dyDescent="0.25">
      <c r="A13" s="21"/>
      <c r="B13" s="22"/>
      <c r="C13" s="22"/>
      <c r="D13" s="24"/>
      <c r="E13" s="28"/>
      <c r="F13" s="28"/>
      <c r="G13" s="28"/>
      <c r="H13" s="23"/>
      <c r="I13" s="23"/>
      <c r="J13" s="23"/>
      <c r="K13" s="23"/>
      <c r="L13" s="17" t="str">
        <f t="shared" ref="L13:L76" si="0">IF($B13="","",$C$8)</f>
        <v/>
      </c>
      <c r="M13" s="26" t="str">
        <f ca="1">IF(D13="","",IF($B13="","",D13+OFFSET('US-MARC Adjustment Factors'!$A$5,MATCH('Across Breed Adj. EPDs'!$B13,'US-MARC Adjustment Factors'!$A$6:$A$27, 0),1)-OFFSET('US-MARC Adjustment Factors'!$A$5,MATCH('Across Breed Adj. EPDs'!$C$8,'US-MARC Adjustment Factors'!$A$6:$A$27, 0),1)))</f>
        <v/>
      </c>
      <c r="N13" s="27" t="str">
        <f ca="1">IF(E13="","",IF($B13="","",E13+OFFSET('US-MARC Adjustment Factors'!$A$5,MATCH('Across Breed Adj. EPDs'!$B13,'US-MARC Adjustment Factors'!$A$6:$A$27, 0),2)-OFFSET('US-MARC Adjustment Factors'!$A$5,MATCH('Across Breed Adj. EPDs'!$C$8,'US-MARC Adjustment Factors'!$A$6:$A$27, 0),2)))</f>
        <v/>
      </c>
      <c r="O13" s="27" t="str">
        <f ca="1">IF(F13="","",IF($B13="","",F13+OFFSET('US-MARC Adjustment Factors'!$A$5,MATCH('Across Breed Adj. EPDs'!$B13,'US-MARC Adjustment Factors'!$A$6:$A$27, 0),3)-OFFSET('US-MARC Adjustment Factors'!$A$5,MATCH('Across Breed Adj. EPDs'!$C$8,'US-MARC Adjustment Factors'!$A$6:$A$27, 0),3)))</f>
        <v/>
      </c>
      <c r="P13" s="27" t="str">
        <f ca="1">IF(G13="","",IF($B13="","",G13+OFFSET('US-MARC Adjustment Factors'!$A$5,MATCH('Across Breed Adj. EPDs'!$B13,'US-MARC Adjustment Factors'!$A$6:$A$27, 0),4)-OFFSET('US-MARC Adjustment Factors'!$A$5,MATCH('Across Breed Adj. EPDs'!$C$8,'US-MARC Adjustment Factors'!$A$6:$A$27, 0),4)))</f>
        <v/>
      </c>
      <c r="Q13" s="25" t="str">
        <f ca="1">IF(H13="","",IF($B13="","",IF(OR(VLOOKUP($C$8, 'US-MARC Adjustment Factors'!$A$6:$H$27,6)="NA",VLOOKUP($B13, 'US-MARC Adjustment Factors'!$A$6:$H$27,6)="NA"),"NA", H13+OFFSET('US-MARC Adjustment Factors'!$A$5,MATCH('Across Breed Adj. EPDs'!$B13,'US-MARC Adjustment Factors'!$A$6:$A$27, 0),5)-OFFSET('US-MARC Adjustment Factors'!$A$5,MATCH('Across Breed Adj. EPDs'!$C$8,'US-MARC Adjustment Factors'!$A$6:$A$27, 0),5))))</f>
        <v/>
      </c>
      <c r="R13" s="25" t="str">
        <f ca="1">IF(I13="","",IF($B13="","",IF(OR(VLOOKUP($C$8, 'US-MARC Adjustment Factors'!$A$6:$H$27,7)="NA",VLOOKUP($B13, 'US-MARC Adjustment Factors'!$A$6:$H$27,7)="NA"),"NA", I13+OFFSET('US-MARC Adjustment Factors'!$A$5,MATCH('Across Breed Adj. EPDs'!$B13,'US-MARC Adjustment Factors'!$A$6:$A$27, 0),6)-OFFSET('US-MARC Adjustment Factors'!$A$5,MATCH('Across Breed Adj. EPDs'!$C$8,'US-MARC Adjustment Factors'!$A$6:$A$27, 0),6))))</f>
        <v/>
      </c>
      <c r="S13" s="25" t="str">
        <f ca="1">IF(J13="","",IF($B13="","",IF(OR(VLOOKUP($C$8, 'US-MARC Adjustment Factors'!$A$6:$H$27,8)="NA",VLOOKUP($B13, 'US-MARC Adjustment Factors'!$A$6:$H$27,8)="NA"),"NA", J13+OFFSET('US-MARC Adjustment Factors'!$A$5,MATCH('Across Breed Adj. EPDs'!$B13,'US-MARC Adjustment Factors'!$A$6:$A$27, 0),7)-OFFSET('US-MARC Adjustment Factors'!$A$5,MATCH('Across Breed Adj. EPDs'!$C$8,'US-MARC Adjustment Factors'!$A$6:$A$27, 0),7))))</f>
        <v/>
      </c>
      <c r="T13" s="25" t="str">
        <f ca="1">IF(K13="","",IF($B13="","",IF(OR(VLOOKUP($C$8, 'US-MARC Adjustment Factors'!$A$6:$I$27,9)="NA",VLOOKUP($B13, 'US-MARC Adjustment Factors'!$A$6:$I$27,9)="NA"),"NA", K13+OFFSET('US-MARC Adjustment Factors'!$A$5,MATCH('Across Breed Adj. EPDs'!$B13,'US-MARC Adjustment Factors'!$A$6:$A$27, 0),8)-OFFSET('US-MARC Adjustment Factors'!$A$5,MATCH('Across Breed Adj. EPDs'!$C$8,'US-MARC Adjustment Factors'!$A$6:$A$27, 0),8))))</f>
        <v/>
      </c>
    </row>
    <row r="14" spans="1:20" x14ac:dyDescent="0.25">
      <c r="A14" s="21"/>
      <c r="B14" s="22"/>
      <c r="C14" s="22"/>
      <c r="D14" s="24"/>
      <c r="E14" s="28"/>
      <c r="F14" s="28"/>
      <c r="G14" s="28"/>
      <c r="H14" s="23"/>
      <c r="I14" s="23"/>
      <c r="J14" s="23"/>
      <c r="K14" s="23"/>
      <c r="L14" s="17" t="str">
        <f t="shared" si="0"/>
        <v/>
      </c>
      <c r="M14" s="26" t="str">
        <f ca="1">IF(D14="","",IF($B14="","",D14+OFFSET('US-MARC Adjustment Factors'!$A$5,MATCH('Across Breed Adj. EPDs'!$B14,'US-MARC Adjustment Factors'!$A$6:$A$27, 0),1)-OFFSET('US-MARC Adjustment Factors'!$A$5,MATCH('Across Breed Adj. EPDs'!$C$8,'US-MARC Adjustment Factors'!$A$6:$A$27, 0),1)))</f>
        <v/>
      </c>
      <c r="N14" s="27" t="str">
        <f ca="1">IF(E14="","",IF($B14="","",E14+OFFSET('US-MARC Adjustment Factors'!$A$5,MATCH('Across Breed Adj. EPDs'!$B14,'US-MARC Adjustment Factors'!$A$6:$A$27, 0),2)-OFFSET('US-MARC Adjustment Factors'!$A$5,MATCH('Across Breed Adj. EPDs'!$C$8,'US-MARC Adjustment Factors'!$A$6:$A$27, 0),2)))</f>
        <v/>
      </c>
      <c r="O14" s="27" t="str">
        <f ca="1">IF(F14="","",IF($B14="","",F14+OFFSET('US-MARC Adjustment Factors'!$A$5,MATCH('Across Breed Adj. EPDs'!$B14,'US-MARC Adjustment Factors'!$A$6:$A$27, 0),3)-OFFSET('US-MARC Adjustment Factors'!$A$5,MATCH('Across Breed Adj. EPDs'!$C$8,'US-MARC Adjustment Factors'!$A$6:$A$27, 0),3)))</f>
        <v/>
      </c>
      <c r="P14" s="27" t="str">
        <f ca="1">IF(G14="","",IF($B14="","",G14+OFFSET('US-MARC Adjustment Factors'!$A$5,MATCH('Across Breed Adj. EPDs'!$B14,'US-MARC Adjustment Factors'!$A$6:$A$27, 0),4)-OFFSET('US-MARC Adjustment Factors'!$A$5,MATCH('Across Breed Adj. EPDs'!$C$8,'US-MARC Adjustment Factors'!$A$6:$A$27, 0),4)))</f>
        <v/>
      </c>
      <c r="Q14" s="25" t="str">
        <f ca="1">IF(H14="","",IF($B14="","",IF(OR(VLOOKUP($C$8, 'US-MARC Adjustment Factors'!$A$6:$H$27,6)="NA",VLOOKUP($B14, 'US-MARC Adjustment Factors'!$A$6:$H$27,6)="NA"),"NA", H14+OFFSET('US-MARC Adjustment Factors'!$A$5,MATCH('Across Breed Adj. EPDs'!$B14,'US-MARC Adjustment Factors'!$A$6:$A$27, 0),5)-OFFSET('US-MARC Adjustment Factors'!$A$5,MATCH('Across Breed Adj. EPDs'!$C$8,'US-MARC Adjustment Factors'!$A$6:$A$27, 0),5))))</f>
        <v/>
      </c>
      <c r="R14" s="25" t="str">
        <f ca="1">IF(I14="","",IF($B14="","",IF(OR(VLOOKUP($C$8, 'US-MARC Adjustment Factors'!$A$6:$H$27,7)="NA",VLOOKUP($B14, 'US-MARC Adjustment Factors'!$A$6:$H$27,7)="NA"),"NA", I14+OFFSET('US-MARC Adjustment Factors'!$A$5,MATCH('Across Breed Adj. EPDs'!$B14,'US-MARC Adjustment Factors'!$A$6:$A$27, 0),6)-OFFSET('US-MARC Adjustment Factors'!$A$5,MATCH('Across Breed Adj. EPDs'!$C$8,'US-MARC Adjustment Factors'!$A$6:$A$27, 0),6))))</f>
        <v/>
      </c>
      <c r="S14" s="25" t="str">
        <f ca="1">IF(J14="","",IF($B14="","",IF(OR(VLOOKUP($C$8, 'US-MARC Adjustment Factors'!$A$6:$H$27,8)="NA",VLOOKUP($B14, 'US-MARC Adjustment Factors'!$A$6:$H$27,8)="NA"),"NA", J14+OFFSET('US-MARC Adjustment Factors'!$A$5,MATCH('Across Breed Adj. EPDs'!$B14,'US-MARC Adjustment Factors'!$A$6:$A$27, 0),7)-OFFSET('US-MARC Adjustment Factors'!$A$5,MATCH('Across Breed Adj. EPDs'!$C$8,'US-MARC Adjustment Factors'!$A$6:$A$27, 0),7))))</f>
        <v/>
      </c>
      <c r="T14" s="25" t="str">
        <f ca="1">IF(K14="","",IF($B14="","",IF(OR(VLOOKUP($C$8, 'US-MARC Adjustment Factors'!$A$6:$I$27,9)="NA",VLOOKUP($B14, 'US-MARC Adjustment Factors'!$A$6:$I$27,9)="NA"),"NA", K14+OFFSET('US-MARC Adjustment Factors'!$A$5,MATCH('Across Breed Adj. EPDs'!$B14,'US-MARC Adjustment Factors'!$A$6:$A$27, 0),8)-OFFSET('US-MARC Adjustment Factors'!$A$5,MATCH('Across Breed Adj. EPDs'!$C$8,'US-MARC Adjustment Factors'!$A$6:$A$27, 0),8))))</f>
        <v/>
      </c>
    </row>
    <row r="15" spans="1:20" x14ac:dyDescent="0.25">
      <c r="A15" s="21"/>
      <c r="B15" s="22"/>
      <c r="C15" s="22"/>
      <c r="D15" s="24"/>
      <c r="E15" s="28"/>
      <c r="F15" s="28"/>
      <c r="G15" s="28"/>
      <c r="H15" s="23"/>
      <c r="I15" s="23"/>
      <c r="J15" s="23"/>
      <c r="K15" s="23"/>
      <c r="L15" s="17" t="str">
        <f t="shared" si="0"/>
        <v/>
      </c>
      <c r="M15" s="26" t="str">
        <f ca="1">IF(D15="","",IF($B15="","",D15+OFFSET('US-MARC Adjustment Factors'!$A$5,MATCH('Across Breed Adj. EPDs'!$B15,'US-MARC Adjustment Factors'!$A$6:$A$27, 0),1)-OFFSET('US-MARC Adjustment Factors'!$A$5,MATCH('Across Breed Adj. EPDs'!$C$8,'US-MARC Adjustment Factors'!$A$6:$A$27, 0),1)))</f>
        <v/>
      </c>
      <c r="N15" s="27" t="str">
        <f ca="1">IF(E15="","",IF($B15="","",E15+OFFSET('US-MARC Adjustment Factors'!$A$5,MATCH('Across Breed Adj. EPDs'!$B15,'US-MARC Adjustment Factors'!$A$6:$A$27, 0),2)-OFFSET('US-MARC Adjustment Factors'!$A$5,MATCH('Across Breed Adj. EPDs'!$C$8,'US-MARC Adjustment Factors'!$A$6:$A$27, 0),2)))</f>
        <v/>
      </c>
      <c r="O15" s="27" t="str">
        <f ca="1">IF(F15="","",IF($B15="","",F15+OFFSET('US-MARC Adjustment Factors'!$A$5,MATCH('Across Breed Adj. EPDs'!$B15,'US-MARC Adjustment Factors'!$A$6:$A$27, 0),3)-OFFSET('US-MARC Adjustment Factors'!$A$5,MATCH('Across Breed Adj. EPDs'!$C$8,'US-MARC Adjustment Factors'!$A$6:$A$27, 0),3)))</f>
        <v/>
      </c>
      <c r="P15" s="27" t="str">
        <f ca="1">IF(G15="","",IF($B15="","",G15+OFFSET('US-MARC Adjustment Factors'!$A$5,MATCH('Across Breed Adj. EPDs'!$B15,'US-MARC Adjustment Factors'!$A$6:$A$27, 0),4)-OFFSET('US-MARC Adjustment Factors'!$A$5,MATCH('Across Breed Adj. EPDs'!$C$8,'US-MARC Adjustment Factors'!$A$6:$A$27, 0),4)))</f>
        <v/>
      </c>
      <c r="Q15" s="25" t="str">
        <f ca="1">IF(H15="","",IF($B15="","",IF(OR(VLOOKUP($C$8, 'US-MARC Adjustment Factors'!$A$6:$H$27,6)="NA",VLOOKUP($B15, 'US-MARC Adjustment Factors'!$A$6:$H$27,6)="NA"),"NA", H15+OFFSET('US-MARC Adjustment Factors'!$A$5,MATCH('Across Breed Adj. EPDs'!$B15,'US-MARC Adjustment Factors'!$A$6:$A$27, 0),5)-OFFSET('US-MARC Adjustment Factors'!$A$5,MATCH('Across Breed Adj. EPDs'!$C$8,'US-MARC Adjustment Factors'!$A$6:$A$27, 0),5))))</f>
        <v/>
      </c>
      <c r="R15" s="25" t="str">
        <f ca="1">IF(I15="","",IF($B15="","",IF(OR(VLOOKUP($C$8, 'US-MARC Adjustment Factors'!$A$6:$H$27,7)="NA",VLOOKUP($B15, 'US-MARC Adjustment Factors'!$A$6:$H$27,7)="NA"),"NA", I15+OFFSET('US-MARC Adjustment Factors'!$A$5,MATCH('Across Breed Adj. EPDs'!$B15,'US-MARC Adjustment Factors'!$A$6:$A$27, 0),6)-OFFSET('US-MARC Adjustment Factors'!$A$5,MATCH('Across Breed Adj. EPDs'!$C$8,'US-MARC Adjustment Factors'!$A$6:$A$27, 0),6))))</f>
        <v/>
      </c>
      <c r="S15" s="25" t="str">
        <f ca="1">IF(J15="","",IF($B15="","",IF(OR(VLOOKUP($C$8, 'US-MARC Adjustment Factors'!$A$6:$H$27,8)="NA",VLOOKUP($B15, 'US-MARC Adjustment Factors'!$A$6:$H$27,8)="NA"),"NA", J15+OFFSET('US-MARC Adjustment Factors'!$A$5,MATCH('Across Breed Adj. EPDs'!$B15,'US-MARC Adjustment Factors'!$A$6:$A$27, 0),7)-OFFSET('US-MARC Adjustment Factors'!$A$5,MATCH('Across Breed Adj. EPDs'!$C$8,'US-MARC Adjustment Factors'!$A$6:$A$27, 0),7))))</f>
        <v/>
      </c>
      <c r="T15" s="25" t="str">
        <f ca="1">IF(K15="","",IF($B15="","",IF(OR(VLOOKUP($C$8, 'US-MARC Adjustment Factors'!$A$6:$I$27,9)="NA",VLOOKUP($B15, 'US-MARC Adjustment Factors'!$A$6:$I$27,9)="NA"),"NA", K15+OFFSET('US-MARC Adjustment Factors'!$A$5,MATCH('Across Breed Adj. EPDs'!$B15,'US-MARC Adjustment Factors'!$A$6:$A$27, 0),8)-OFFSET('US-MARC Adjustment Factors'!$A$5,MATCH('Across Breed Adj. EPDs'!$C$8,'US-MARC Adjustment Factors'!$A$6:$A$27, 0),8))))</f>
        <v/>
      </c>
    </row>
    <row r="16" spans="1:20" x14ac:dyDescent="0.25">
      <c r="A16" s="21"/>
      <c r="B16" s="22"/>
      <c r="C16" s="22"/>
      <c r="D16" s="24"/>
      <c r="E16" s="28"/>
      <c r="F16" s="28"/>
      <c r="G16" s="28"/>
      <c r="H16" s="23"/>
      <c r="I16" s="23"/>
      <c r="J16" s="23"/>
      <c r="K16" s="23"/>
      <c r="L16" s="17" t="str">
        <f t="shared" si="0"/>
        <v/>
      </c>
      <c r="M16" s="26" t="str">
        <f ca="1">IF(D16="","",IF($B16="","",D16+OFFSET('US-MARC Adjustment Factors'!$A$5,MATCH('Across Breed Adj. EPDs'!$B16,'US-MARC Adjustment Factors'!$A$6:$A$27, 0),1)-OFFSET('US-MARC Adjustment Factors'!$A$5,MATCH('Across Breed Adj. EPDs'!$C$8,'US-MARC Adjustment Factors'!$A$6:$A$27, 0),1)))</f>
        <v/>
      </c>
      <c r="N16" s="27" t="str">
        <f ca="1">IF(E16="","",IF($B16="","",E16+OFFSET('US-MARC Adjustment Factors'!$A$5,MATCH('Across Breed Adj. EPDs'!$B16,'US-MARC Adjustment Factors'!$A$6:$A$27, 0),2)-OFFSET('US-MARC Adjustment Factors'!$A$5,MATCH('Across Breed Adj. EPDs'!$C$8,'US-MARC Adjustment Factors'!$A$6:$A$27, 0),2)))</f>
        <v/>
      </c>
      <c r="O16" s="27" t="str">
        <f ca="1">IF(F16="","",IF($B16="","",F16+OFFSET('US-MARC Adjustment Factors'!$A$5,MATCH('Across Breed Adj. EPDs'!$B16,'US-MARC Adjustment Factors'!$A$6:$A$27, 0),3)-OFFSET('US-MARC Adjustment Factors'!$A$5,MATCH('Across Breed Adj. EPDs'!$C$8,'US-MARC Adjustment Factors'!$A$6:$A$27, 0),3)))</f>
        <v/>
      </c>
      <c r="P16" s="27" t="str">
        <f ca="1">IF(G16="","",IF($B16="","",G16+OFFSET('US-MARC Adjustment Factors'!$A$5,MATCH('Across Breed Adj. EPDs'!$B16,'US-MARC Adjustment Factors'!$A$6:$A$27, 0),4)-OFFSET('US-MARC Adjustment Factors'!$A$5,MATCH('Across Breed Adj. EPDs'!$C$8,'US-MARC Adjustment Factors'!$A$6:$A$27, 0),4)))</f>
        <v/>
      </c>
      <c r="Q16" s="25" t="str">
        <f ca="1">IF(H16="","",IF($B16="","",IF(OR(VLOOKUP($C$8, 'US-MARC Adjustment Factors'!$A$6:$H$27,6)="NA",VLOOKUP($B16, 'US-MARC Adjustment Factors'!$A$6:$H$27,6)="NA"),"NA", H16+OFFSET('US-MARC Adjustment Factors'!$A$5,MATCH('Across Breed Adj. EPDs'!$B16,'US-MARC Adjustment Factors'!$A$6:$A$27, 0),5)-OFFSET('US-MARC Adjustment Factors'!$A$5,MATCH('Across Breed Adj. EPDs'!$C$8,'US-MARC Adjustment Factors'!$A$6:$A$27, 0),5))))</f>
        <v/>
      </c>
      <c r="R16" s="25" t="str">
        <f ca="1">IF(I16="","",IF($B16="","",IF(OR(VLOOKUP($C$8, 'US-MARC Adjustment Factors'!$A$6:$H$27,7)="NA",VLOOKUP($B16, 'US-MARC Adjustment Factors'!$A$6:$H$27,7)="NA"),"NA", I16+OFFSET('US-MARC Adjustment Factors'!$A$5,MATCH('Across Breed Adj. EPDs'!$B16,'US-MARC Adjustment Factors'!$A$6:$A$27, 0),6)-OFFSET('US-MARC Adjustment Factors'!$A$5,MATCH('Across Breed Adj. EPDs'!$C$8,'US-MARC Adjustment Factors'!$A$6:$A$27, 0),6))))</f>
        <v/>
      </c>
      <c r="S16" s="25" t="str">
        <f ca="1">IF(J16="","",IF($B16="","",IF(OR(VLOOKUP($C$8, 'US-MARC Adjustment Factors'!$A$6:$H$27,8)="NA",VLOOKUP($B16, 'US-MARC Adjustment Factors'!$A$6:$H$27,8)="NA"),"NA", J16+OFFSET('US-MARC Adjustment Factors'!$A$5,MATCH('Across Breed Adj. EPDs'!$B16,'US-MARC Adjustment Factors'!$A$6:$A$27, 0),7)-OFFSET('US-MARC Adjustment Factors'!$A$5,MATCH('Across Breed Adj. EPDs'!$C$8,'US-MARC Adjustment Factors'!$A$6:$A$27, 0),7))))</f>
        <v/>
      </c>
      <c r="T16" s="25" t="str">
        <f ca="1">IF(K16="","",IF($B16="","",IF(OR(VLOOKUP($C$8, 'US-MARC Adjustment Factors'!$A$6:$I$27,9)="NA",VLOOKUP($B16, 'US-MARC Adjustment Factors'!$A$6:$I$27,9)="NA"),"NA", K16+OFFSET('US-MARC Adjustment Factors'!$A$5,MATCH('Across Breed Adj. EPDs'!$B16,'US-MARC Adjustment Factors'!$A$6:$A$27, 0),8)-OFFSET('US-MARC Adjustment Factors'!$A$5,MATCH('Across Breed Adj. EPDs'!$C$8,'US-MARC Adjustment Factors'!$A$6:$A$27, 0),8))))</f>
        <v/>
      </c>
    </row>
    <row r="17" spans="1:20" x14ac:dyDescent="0.25">
      <c r="A17" s="21"/>
      <c r="B17" s="22"/>
      <c r="C17" s="22"/>
      <c r="D17" s="24"/>
      <c r="E17" s="28"/>
      <c r="F17" s="28"/>
      <c r="G17" s="28"/>
      <c r="H17" s="23"/>
      <c r="I17" s="23"/>
      <c r="J17" s="23"/>
      <c r="K17" s="23"/>
      <c r="L17" s="17" t="str">
        <f t="shared" si="0"/>
        <v/>
      </c>
      <c r="M17" s="26" t="str">
        <f ca="1">IF(D17="","",IF($B17="","",D17+OFFSET('US-MARC Adjustment Factors'!$A$5,MATCH('Across Breed Adj. EPDs'!$B17,'US-MARC Adjustment Factors'!$A$6:$A$27, 0),1)-OFFSET('US-MARC Adjustment Factors'!$A$5,MATCH('Across Breed Adj. EPDs'!$C$8,'US-MARC Adjustment Factors'!$A$6:$A$27, 0),1)))</f>
        <v/>
      </c>
      <c r="N17" s="27" t="str">
        <f ca="1">IF(E17="","",IF($B17="","",E17+OFFSET('US-MARC Adjustment Factors'!$A$5,MATCH('Across Breed Adj. EPDs'!$B17,'US-MARC Adjustment Factors'!$A$6:$A$27, 0),2)-OFFSET('US-MARC Adjustment Factors'!$A$5,MATCH('Across Breed Adj. EPDs'!$C$8,'US-MARC Adjustment Factors'!$A$6:$A$27, 0),2)))</f>
        <v/>
      </c>
      <c r="O17" s="27" t="str">
        <f ca="1">IF(F17="","",IF($B17="","",F17+OFFSET('US-MARC Adjustment Factors'!$A$5,MATCH('Across Breed Adj. EPDs'!$B17,'US-MARC Adjustment Factors'!$A$6:$A$27, 0),3)-OFFSET('US-MARC Adjustment Factors'!$A$5,MATCH('Across Breed Adj. EPDs'!$C$8,'US-MARC Adjustment Factors'!$A$6:$A$27, 0),3)))</f>
        <v/>
      </c>
      <c r="P17" s="27" t="str">
        <f ca="1">IF(G17="","",IF($B17="","",G17+OFFSET('US-MARC Adjustment Factors'!$A$5,MATCH('Across Breed Adj. EPDs'!$B17,'US-MARC Adjustment Factors'!$A$6:$A$27, 0),4)-OFFSET('US-MARC Adjustment Factors'!$A$5,MATCH('Across Breed Adj. EPDs'!$C$8,'US-MARC Adjustment Factors'!$A$6:$A$27, 0),4)))</f>
        <v/>
      </c>
      <c r="Q17" s="25" t="str">
        <f ca="1">IF(H17="","",IF($B17="","",IF(OR(VLOOKUP($C$8, 'US-MARC Adjustment Factors'!$A$6:$H$27,6)="NA",VLOOKUP($B17, 'US-MARC Adjustment Factors'!$A$6:$H$27,6)="NA"),"NA", H17+OFFSET('US-MARC Adjustment Factors'!$A$5,MATCH('Across Breed Adj. EPDs'!$B17,'US-MARC Adjustment Factors'!$A$6:$A$27, 0),5)-OFFSET('US-MARC Adjustment Factors'!$A$5,MATCH('Across Breed Adj. EPDs'!$C$8,'US-MARC Adjustment Factors'!$A$6:$A$27, 0),5))))</f>
        <v/>
      </c>
      <c r="R17" s="25" t="str">
        <f ca="1">IF(I17="","",IF($B17="","",IF(OR(VLOOKUP($C$8, 'US-MARC Adjustment Factors'!$A$6:$H$27,7)="NA",VLOOKUP($B17, 'US-MARC Adjustment Factors'!$A$6:$H$27,7)="NA"),"NA", I17+OFFSET('US-MARC Adjustment Factors'!$A$5,MATCH('Across Breed Adj. EPDs'!$B17,'US-MARC Adjustment Factors'!$A$6:$A$27, 0),6)-OFFSET('US-MARC Adjustment Factors'!$A$5,MATCH('Across Breed Adj. EPDs'!$C$8,'US-MARC Adjustment Factors'!$A$6:$A$27, 0),6))))</f>
        <v/>
      </c>
      <c r="S17" s="25" t="str">
        <f ca="1">IF(J17="","",IF($B17="","",IF(OR(VLOOKUP($C$8, 'US-MARC Adjustment Factors'!$A$6:$H$27,8)="NA",VLOOKUP($B17, 'US-MARC Adjustment Factors'!$A$6:$H$27,8)="NA"),"NA", J17+OFFSET('US-MARC Adjustment Factors'!$A$5,MATCH('Across Breed Adj. EPDs'!$B17,'US-MARC Adjustment Factors'!$A$6:$A$27, 0),7)-OFFSET('US-MARC Adjustment Factors'!$A$5,MATCH('Across Breed Adj. EPDs'!$C$8,'US-MARC Adjustment Factors'!$A$6:$A$27, 0),7))))</f>
        <v/>
      </c>
      <c r="T17" s="25" t="str">
        <f ca="1">IF(K17="","",IF($B17="","",IF(OR(VLOOKUP($C$8, 'US-MARC Adjustment Factors'!$A$6:$I$27,9)="NA",VLOOKUP($B17, 'US-MARC Adjustment Factors'!$A$6:$I$27,9)="NA"),"NA", K17+OFFSET('US-MARC Adjustment Factors'!$A$5,MATCH('Across Breed Adj. EPDs'!$B17,'US-MARC Adjustment Factors'!$A$6:$A$27, 0),8)-OFFSET('US-MARC Adjustment Factors'!$A$5,MATCH('Across Breed Adj. EPDs'!$C$8,'US-MARC Adjustment Factors'!$A$6:$A$27, 0),8))))</f>
        <v/>
      </c>
    </row>
    <row r="18" spans="1:20" x14ac:dyDescent="0.25">
      <c r="A18" s="21"/>
      <c r="B18" s="22"/>
      <c r="C18" s="22"/>
      <c r="D18" s="24"/>
      <c r="E18" s="28"/>
      <c r="F18" s="28"/>
      <c r="G18" s="28"/>
      <c r="H18" s="23"/>
      <c r="I18" s="23"/>
      <c r="J18" s="23"/>
      <c r="K18" s="23"/>
      <c r="L18" s="17" t="str">
        <f t="shared" ref="L18:L27" si="1">IF($B18="","",$C$8)</f>
        <v/>
      </c>
      <c r="M18" s="26" t="str">
        <f ca="1">IF(D18="","",IF($B18="","",D18+OFFSET('US-MARC Adjustment Factors'!$A$5,MATCH('Across Breed Adj. EPDs'!$B18,'US-MARC Adjustment Factors'!$A$6:$A$27, 0),1)-OFFSET('US-MARC Adjustment Factors'!$A$5,MATCH('Across Breed Adj. EPDs'!$C$8,'US-MARC Adjustment Factors'!$A$6:$A$27, 0),1)))</f>
        <v/>
      </c>
      <c r="N18" s="27" t="str">
        <f ca="1">IF(E18="","",IF($B18="","",E18+OFFSET('US-MARC Adjustment Factors'!$A$5,MATCH('Across Breed Adj. EPDs'!$B18,'US-MARC Adjustment Factors'!$A$6:$A$27, 0),2)-OFFSET('US-MARC Adjustment Factors'!$A$5,MATCH('Across Breed Adj. EPDs'!$C$8,'US-MARC Adjustment Factors'!$A$6:$A$27, 0),2)))</f>
        <v/>
      </c>
      <c r="O18" s="27" t="str">
        <f ca="1">IF(F18="","",IF($B18="","",F18+OFFSET('US-MARC Adjustment Factors'!$A$5,MATCH('Across Breed Adj. EPDs'!$B18,'US-MARC Adjustment Factors'!$A$6:$A$27, 0),3)-OFFSET('US-MARC Adjustment Factors'!$A$5,MATCH('Across Breed Adj. EPDs'!$C$8,'US-MARC Adjustment Factors'!$A$6:$A$27, 0),3)))</f>
        <v/>
      </c>
      <c r="P18" s="27" t="str">
        <f ca="1">IF(G18="","",IF($B18="","",G18+OFFSET('US-MARC Adjustment Factors'!$A$5,MATCH('Across Breed Adj. EPDs'!$B18,'US-MARC Adjustment Factors'!$A$6:$A$27, 0),4)-OFFSET('US-MARC Adjustment Factors'!$A$5,MATCH('Across Breed Adj. EPDs'!$C$8,'US-MARC Adjustment Factors'!$A$6:$A$27, 0),4)))</f>
        <v/>
      </c>
      <c r="Q18" s="25" t="str">
        <f ca="1">IF(H18="","",IF($B18="","",IF(OR(VLOOKUP($C$8, 'US-MARC Adjustment Factors'!$A$6:$H$27,6)="NA",VLOOKUP($B18, 'US-MARC Adjustment Factors'!$A$6:$H$27,6)="NA"),"NA", H18+OFFSET('US-MARC Adjustment Factors'!$A$5,MATCH('Across Breed Adj. EPDs'!$B18,'US-MARC Adjustment Factors'!$A$6:$A$27, 0),5)-OFFSET('US-MARC Adjustment Factors'!$A$5,MATCH('Across Breed Adj. EPDs'!$C$8,'US-MARC Adjustment Factors'!$A$6:$A$27, 0),5))))</f>
        <v/>
      </c>
      <c r="R18" s="25" t="str">
        <f ca="1">IF(I18="","",IF($B18="","",IF(OR(VLOOKUP($C$8, 'US-MARC Adjustment Factors'!$A$6:$H$27,7)="NA",VLOOKUP($B18, 'US-MARC Adjustment Factors'!$A$6:$H$27,7)="NA"),"NA", I18+OFFSET('US-MARC Adjustment Factors'!$A$5,MATCH('Across Breed Adj. EPDs'!$B18,'US-MARC Adjustment Factors'!$A$6:$A$27, 0),6)-OFFSET('US-MARC Adjustment Factors'!$A$5,MATCH('Across Breed Adj. EPDs'!$C$8,'US-MARC Adjustment Factors'!$A$6:$A$27, 0),6))))</f>
        <v/>
      </c>
      <c r="S18" s="25" t="str">
        <f ca="1">IF(J18="","",IF($B18="","",IF(OR(VLOOKUP($C$8, 'US-MARC Adjustment Factors'!$A$6:$H$27,8)="NA",VLOOKUP($B18, 'US-MARC Adjustment Factors'!$A$6:$H$27,8)="NA"),"NA", J18+OFFSET('US-MARC Adjustment Factors'!$A$5,MATCH('Across Breed Adj. EPDs'!$B18,'US-MARC Adjustment Factors'!$A$6:$A$27, 0),7)-OFFSET('US-MARC Adjustment Factors'!$A$5,MATCH('Across Breed Adj. EPDs'!$C$8,'US-MARC Adjustment Factors'!$A$6:$A$27, 0),7))))</f>
        <v/>
      </c>
      <c r="T18" s="25" t="str">
        <f ca="1">IF(K18="","",IF($B18="","",IF(OR(VLOOKUP($C$8, 'US-MARC Adjustment Factors'!$A$6:$I$27,9)="NA",VLOOKUP($B18, 'US-MARC Adjustment Factors'!$A$6:$I$27,9)="NA"),"NA", K18+OFFSET('US-MARC Adjustment Factors'!$A$5,MATCH('Across Breed Adj. EPDs'!$B18,'US-MARC Adjustment Factors'!$A$6:$A$27, 0),8)-OFFSET('US-MARC Adjustment Factors'!$A$5,MATCH('Across Breed Adj. EPDs'!$C$8,'US-MARC Adjustment Factors'!$A$6:$A$27, 0),8))))</f>
        <v/>
      </c>
    </row>
    <row r="19" spans="1:20" x14ac:dyDescent="0.25">
      <c r="A19" s="21"/>
      <c r="B19" s="22"/>
      <c r="C19" s="22"/>
      <c r="D19" s="24"/>
      <c r="E19" s="28"/>
      <c r="F19" s="28"/>
      <c r="G19" s="28"/>
      <c r="H19" s="23"/>
      <c r="I19" s="23"/>
      <c r="J19" s="23"/>
      <c r="K19" s="23"/>
      <c r="L19" s="17" t="str">
        <f t="shared" si="1"/>
        <v/>
      </c>
      <c r="M19" s="26" t="str">
        <f ca="1">IF(D19="","",IF($B19="","",D19+OFFSET('US-MARC Adjustment Factors'!$A$5,MATCH('Across Breed Adj. EPDs'!$B19,'US-MARC Adjustment Factors'!$A$6:$A$27, 0),1)-OFFSET('US-MARC Adjustment Factors'!$A$5,MATCH('Across Breed Adj. EPDs'!$C$8,'US-MARC Adjustment Factors'!$A$6:$A$27, 0),1)))</f>
        <v/>
      </c>
      <c r="N19" s="27" t="str">
        <f ca="1">IF(E19="","",IF($B19="","",E19+OFFSET('US-MARC Adjustment Factors'!$A$5,MATCH('Across Breed Adj. EPDs'!$B19,'US-MARC Adjustment Factors'!$A$6:$A$27, 0),2)-OFFSET('US-MARC Adjustment Factors'!$A$5,MATCH('Across Breed Adj. EPDs'!$C$8,'US-MARC Adjustment Factors'!$A$6:$A$27, 0),2)))</f>
        <v/>
      </c>
      <c r="O19" s="27" t="str">
        <f ca="1">IF(F19="","",IF($B19="","",F19+OFFSET('US-MARC Adjustment Factors'!$A$5,MATCH('Across Breed Adj. EPDs'!$B19,'US-MARC Adjustment Factors'!$A$6:$A$27, 0),3)-OFFSET('US-MARC Adjustment Factors'!$A$5,MATCH('Across Breed Adj. EPDs'!$C$8,'US-MARC Adjustment Factors'!$A$6:$A$27, 0),3)))</f>
        <v/>
      </c>
      <c r="P19" s="27" t="str">
        <f ca="1">IF(G19="","",IF($B19="","",G19+OFFSET('US-MARC Adjustment Factors'!$A$5,MATCH('Across Breed Adj. EPDs'!$B19,'US-MARC Adjustment Factors'!$A$6:$A$27, 0),4)-OFFSET('US-MARC Adjustment Factors'!$A$5,MATCH('Across Breed Adj. EPDs'!$C$8,'US-MARC Adjustment Factors'!$A$6:$A$27, 0),4)))</f>
        <v/>
      </c>
      <c r="Q19" s="25" t="str">
        <f ca="1">IF(H19="","",IF($B19="","",IF(OR(VLOOKUP($C$8, 'US-MARC Adjustment Factors'!$A$6:$H$27,6)="NA",VLOOKUP($B19, 'US-MARC Adjustment Factors'!$A$6:$H$27,6)="NA"),"NA", H19+OFFSET('US-MARC Adjustment Factors'!$A$5,MATCH('Across Breed Adj. EPDs'!$B19,'US-MARC Adjustment Factors'!$A$6:$A$27, 0),5)-OFFSET('US-MARC Adjustment Factors'!$A$5,MATCH('Across Breed Adj. EPDs'!$C$8,'US-MARC Adjustment Factors'!$A$6:$A$27, 0),5))))</f>
        <v/>
      </c>
      <c r="R19" s="25" t="str">
        <f ca="1">IF(I19="","",IF($B19="","",IF(OR(VLOOKUP($C$8, 'US-MARC Adjustment Factors'!$A$6:$H$27,7)="NA",VLOOKUP($B19, 'US-MARC Adjustment Factors'!$A$6:$H$27,7)="NA"),"NA", I19+OFFSET('US-MARC Adjustment Factors'!$A$5,MATCH('Across Breed Adj. EPDs'!$B19,'US-MARC Adjustment Factors'!$A$6:$A$27, 0),6)-OFFSET('US-MARC Adjustment Factors'!$A$5,MATCH('Across Breed Adj. EPDs'!$C$8,'US-MARC Adjustment Factors'!$A$6:$A$27, 0),6))))</f>
        <v/>
      </c>
      <c r="S19" s="25" t="str">
        <f ca="1">IF(J19="","",IF($B19="","",IF(OR(VLOOKUP($C$8, 'US-MARC Adjustment Factors'!$A$6:$H$27,8)="NA",VLOOKUP($B19, 'US-MARC Adjustment Factors'!$A$6:$H$27,8)="NA"),"NA", J19+OFFSET('US-MARC Adjustment Factors'!$A$5,MATCH('Across Breed Adj. EPDs'!$B19,'US-MARC Adjustment Factors'!$A$6:$A$27, 0),7)-OFFSET('US-MARC Adjustment Factors'!$A$5,MATCH('Across Breed Adj. EPDs'!$C$8,'US-MARC Adjustment Factors'!$A$6:$A$27, 0),7))))</f>
        <v/>
      </c>
      <c r="T19" s="25" t="str">
        <f ca="1">IF(K19="","",IF($B19="","",IF(OR(VLOOKUP($C$8, 'US-MARC Adjustment Factors'!$A$6:$I$27,9)="NA",VLOOKUP($B19, 'US-MARC Adjustment Factors'!$A$6:$I$27,9)="NA"),"NA", K19+OFFSET('US-MARC Adjustment Factors'!$A$5,MATCH('Across Breed Adj. EPDs'!$B19,'US-MARC Adjustment Factors'!$A$6:$A$27, 0),8)-OFFSET('US-MARC Adjustment Factors'!$A$5,MATCH('Across Breed Adj. EPDs'!$C$8,'US-MARC Adjustment Factors'!$A$6:$A$27, 0),8))))</f>
        <v/>
      </c>
    </row>
    <row r="20" spans="1:20" x14ac:dyDescent="0.25">
      <c r="A20" s="21"/>
      <c r="B20" s="22"/>
      <c r="C20" s="22"/>
      <c r="D20" s="24"/>
      <c r="E20" s="28"/>
      <c r="F20" s="28"/>
      <c r="G20" s="28"/>
      <c r="H20" s="23"/>
      <c r="I20" s="23"/>
      <c r="J20" s="23"/>
      <c r="K20" s="23"/>
      <c r="L20" s="17" t="str">
        <f t="shared" si="1"/>
        <v/>
      </c>
      <c r="M20" s="26" t="str">
        <f ca="1">IF(D20="","",IF($B20="","",D20+OFFSET('US-MARC Adjustment Factors'!$A$5,MATCH('Across Breed Adj. EPDs'!$B20,'US-MARC Adjustment Factors'!$A$6:$A$27, 0),1)-OFFSET('US-MARC Adjustment Factors'!$A$5,MATCH('Across Breed Adj. EPDs'!$C$8,'US-MARC Adjustment Factors'!$A$6:$A$27, 0),1)))</f>
        <v/>
      </c>
      <c r="N20" s="27" t="str">
        <f ca="1">IF(E20="","",IF($B20="","",E20+OFFSET('US-MARC Adjustment Factors'!$A$5,MATCH('Across Breed Adj. EPDs'!$B20,'US-MARC Adjustment Factors'!$A$6:$A$27, 0),2)-OFFSET('US-MARC Adjustment Factors'!$A$5,MATCH('Across Breed Adj. EPDs'!$C$8,'US-MARC Adjustment Factors'!$A$6:$A$27, 0),2)))</f>
        <v/>
      </c>
      <c r="O20" s="27" t="str">
        <f ca="1">IF(F20="","",IF($B20="","",F20+OFFSET('US-MARC Adjustment Factors'!$A$5,MATCH('Across Breed Adj. EPDs'!$B20,'US-MARC Adjustment Factors'!$A$6:$A$27, 0),3)-OFFSET('US-MARC Adjustment Factors'!$A$5,MATCH('Across Breed Adj. EPDs'!$C$8,'US-MARC Adjustment Factors'!$A$6:$A$27, 0),3)))</f>
        <v/>
      </c>
      <c r="P20" s="27" t="str">
        <f ca="1">IF(G20="","",IF($B20="","",G20+OFFSET('US-MARC Adjustment Factors'!$A$5,MATCH('Across Breed Adj. EPDs'!$B20,'US-MARC Adjustment Factors'!$A$6:$A$27, 0),4)-OFFSET('US-MARC Adjustment Factors'!$A$5,MATCH('Across Breed Adj. EPDs'!$C$8,'US-MARC Adjustment Factors'!$A$6:$A$27, 0),4)))</f>
        <v/>
      </c>
      <c r="Q20" s="25" t="str">
        <f ca="1">IF(H20="","",IF($B20="","",IF(OR(VLOOKUP($C$8, 'US-MARC Adjustment Factors'!$A$6:$H$27,6)="NA",VLOOKUP($B20, 'US-MARC Adjustment Factors'!$A$6:$H$27,6)="NA"),"NA", H20+OFFSET('US-MARC Adjustment Factors'!$A$5,MATCH('Across Breed Adj. EPDs'!$B20,'US-MARC Adjustment Factors'!$A$6:$A$27, 0),5)-OFFSET('US-MARC Adjustment Factors'!$A$5,MATCH('Across Breed Adj. EPDs'!$C$8,'US-MARC Adjustment Factors'!$A$6:$A$27, 0),5))))</f>
        <v/>
      </c>
      <c r="R20" s="25" t="str">
        <f ca="1">IF(I20="","",IF($B20="","",IF(OR(VLOOKUP($C$8, 'US-MARC Adjustment Factors'!$A$6:$H$27,7)="NA",VLOOKUP($B20, 'US-MARC Adjustment Factors'!$A$6:$H$27,7)="NA"),"NA", I20+OFFSET('US-MARC Adjustment Factors'!$A$5,MATCH('Across Breed Adj. EPDs'!$B20,'US-MARC Adjustment Factors'!$A$6:$A$27, 0),6)-OFFSET('US-MARC Adjustment Factors'!$A$5,MATCH('Across Breed Adj. EPDs'!$C$8,'US-MARC Adjustment Factors'!$A$6:$A$27, 0),6))))</f>
        <v/>
      </c>
      <c r="S20" s="25" t="str">
        <f ca="1">IF(J20="","",IF($B20="","",IF(OR(VLOOKUP($C$8, 'US-MARC Adjustment Factors'!$A$6:$H$27,8)="NA",VLOOKUP($B20, 'US-MARC Adjustment Factors'!$A$6:$H$27,8)="NA"),"NA", J20+OFFSET('US-MARC Adjustment Factors'!$A$5,MATCH('Across Breed Adj. EPDs'!$B20,'US-MARC Adjustment Factors'!$A$6:$A$27, 0),7)-OFFSET('US-MARC Adjustment Factors'!$A$5,MATCH('Across Breed Adj. EPDs'!$C$8,'US-MARC Adjustment Factors'!$A$6:$A$27, 0),7))))</f>
        <v/>
      </c>
      <c r="T20" s="25" t="str">
        <f ca="1">IF(K20="","",IF($B20="","",IF(OR(VLOOKUP($C$8, 'US-MARC Adjustment Factors'!$A$6:$I$27,9)="NA",VLOOKUP($B20, 'US-MARC Adjustment Factors'!$A$6:$I$27,9)="NA"),"NA", K20+OFFSET('US-MARC Adjustment Factors'!$A$5,MATCH('Across Breed Adj. EPDs'!$B20,'US-MARC Adjustment Factors'!$A$6:$A$27, 0),8)-OFFSET('US-MARC Adjustment Factors'!$A$5,MATCH('Across Breed Adj. EPDs'!$C$8,'US-MARC Adjustment Factors'!$A$6:$A$27, 0),8))))</f>
        <v/>
      </c>
    </row>
    <row r="21" spans="1:20" x14ac:dyDescent="0.25">
      <c r="A21" s="21"/>
      <c r="B21" s="22"/>
      <c r="C21" s="22"/>
      <c r="D21" s="24"/>
      <c r="E21" s="28"/>
      <c r="F21" s="28"/>
      <c r="G21" s="28"/>
      <c r="H21" s="23"/>
      <c r="I21" s="23"/>
      <c r="J21" s="23"/>
      <c r="K21" s="23"/>
      <c r="L21" s="17" t="str">
        <f t="shared" si="1"/>
        <v/>
      </c>
      <c r="M21" s="26" t="str">
        <f ca="1">IF(D21="","",IF($B21="","",D21+OFFSET('US-MARC Adjustment Factors'!$A$5,MATCH('Across Breed Adj. EPDs'!$B21,'US-MARC Adjustment Factors'!$A$6:$A$27, 0),1)-OFFSET('US-MARC Adjustment Factors'!$A$5,MATCH('Across Breed Adj. EPDs'!$C$8,'US-MARC Adjustment Factors'!$A$6:$A$27, 0),1)))</f>
        <v/>
      </c>
      <c r="N21" s="27" t="str">
        <f ca="1">IF(E21="","",IF($B21="","",E21+OFFSET('US-MARC Adjustment Factors'!$A$5,MATCH('Across Breed Adj. EPDs'!$B21,'US-MARC Adjustment Factors'!$A$6:$A$27, 0),2)-OFFSET('US-MARC Adjustment Factors'!$A$5,MATCH('Across Breed Adj. EPDs'!$C$8,'US-MARC Adjustment Factors'!$A$6:$A$27, 0),2)))</f>
        <v/>
      </c>
      <c r="O21" s="27" t="str">
        <f ca="1">IF(F21="","",IF($B21="","",F21+OFFSET('US-MARC Adjustment Factors'!$A$5,MATCH('Across Breed Adj. EPDs'!$B21,'US-MARC Adjustment Factors'!$A$6:$A$27, 0),3)-OFFSET('US-MARC Adjustment Factors'!$A$5,MATCH('Across Breed Adj. EPDs'!$C$8,'US-MARC Adjustment Factors'!$A$6:$A$27, 0),3)))</f>
        <v/>
      </c>
      <c r="P21" s="27" t="str">
        <f ca="1">IF(G21="","",IF($B21="","",G21+OFFSET('US-MARC Adjustment Factors'!$A$5,MATCH('Across Breed Adj. EPDs'!$B21,'US-MARC Adjustment Factors'!$A$6:$A$27, 0),4)-OFFSET('US-MARC Adjustment Factors'!$A$5,MATCH('Across Breed Adj. EPDs'!$C$8,'US-MARC Adjustment Factors'!$A$6:$A$27, 0),4)))</f>
        <v/>
      </c>
      <c r="Q21" s="25" t="str">
        <f ca="1">IF(H21="","",IF($B21="","",IF(OR(VLOOKUP($C$8, 'US-MARC Adjustment Factors'!$A$6:$H$27,6)="NA",VLOOKUP($B21, 'US-MARC Adjustment Factors'!$A$6:$H$27,6)="NA"),"NA", H21+OFFSET('US-MARC Adjustment Factors'!$A$5,MATCH('Across Breed Adj. EPDs'!$B21,'US-MARC Adjustment Factors'!$A$6:$A$27, 0),5)-OFFSET('US-MARC Adjustment Factors'!$A$5,MATCH('Across Breed Adj. EPDs'!$C$8,'US-MARC Adjustment Factors'!$A$6:$A$27, 0),5))))</f>
        <v/>
      </c>
      <c r="R21" s="25" t="str">
        <f ca="1">IF(I21="","",IF($B21="","",IF(OR(VLOOKUP($C$8, 'US-MARC Adjustment Factors'!$A$6:$H$27,7)="NA",VLOOKUP($B21, 'US-MARC Adjustment Factors'!$A$6:$H$27,7)="NA"),"NA", I21+OFFSET('US-MARC Adjustment Factors'!$A$5,MATCH('Across Breed Adj. EPDs'!$B21,'US-MARC Adjustment Factors'!$A$6:$A$27, 0),6)-OFFSET('US-MARC Adjustment Factors'!$A$5,MATCH('Across Breed Adj. EPDs'!$C$8,'US-MARC Adjustment Factors'!$A$6:$A$27, 0),6))))</f>
        <v/>
      </c>
      <c r="S21" s="25" t="str">
        <f ca="1">IF(J21="","",IF($B21="","",IF(OR(VLOOKUP($C$8, 'US-MARC Adjustment Factors'!$A$6:$H$27,8)="NA",VLOOKUP($B21, 'US-MARC Adjustment Factors'!$A$6:$H$27,8)="NA"),"NA", J21+OFFSET('US-MARC Adjustment Factors'!$A$5,MATCH('Across Breed Adj. EPDs'!$B21,'US-MARC Adjustment Factors'!$A$6:$A$27, 0),7)-OFFSET('US-MARC Adjustment Factors'!$A$5,MATCH('Across Breed Adj. EPDs'!$C$8,'US-MARC Adjustment Factors'!$A$6:$A$27, 0),7))))</f>
        <v/>
      </c>
      <c r="T21" s="25" t="str">
        <f ca="1">IF(K21="","",IF($B21="","",IF(OR(VLOOKUP($C$8, 'US-MARC Adjustment Factors'!$A$6:$I$27,9)="NA",VLOOKUP($B21, 'US-MARC Adjustment Factors'!$A$6:$I$27,9)="NA"),"NA", K21+OFFSET('US-MARC Adjustment Factors'!$A$5,MATCH('Across Breed Adj. EPDs'!$B21,'US-MARC Adjustment Factors'!$A$6:$A$27, 0),8)-OFFSET('US-MARC Adjustment Factors'!$A$5,MATCH('Across Breed Adj. EPDs'!$C$8,'US-MARC Adjustment Factors'!$A$6:$A$27, 0),8))))</f>
        <v/>
      </c>
    </row>
    <row r="22" spans="1:20" x14ac:dyDescent="0.25">
      <c r="A22" s="21"/>
      <c r="B22" s="22"/>
      <c r="C22" s="22"/>
      <c r="D22" s="24"/>
      <c r="E22" s="28"/>
      <c r="F22" s="28"/>
      <c r="G22" s="28"/>
      <c r="H22" s="23"/>
      <c r="I22" s="23"/>
      <c r="J22" s="23"/>
      <c r="K22" s="23"/>
      <c r="L22" s="17" t="str">
        <f t="shared" si="1"/>
        <v/>
      </c>
      <c r="M22" s="26" t="str">
        <f ca="1">IF(D22="","",IF($B22="","",D22+OFFSET('US-MARC Adjustment Factors'!$A$5,MATCH('Across Breed Adj. EPDs'!$B22,'US-MARC Adjustment Factors'!$A$6:$A$27, 0),1)-OFFSET('US-MARC Adjustment Factors'!$A$5,MATCH('Across Breed Adj. EPDs'!$C$8,'US-MARC Adjustment Factors'!$A$6:$A$27, 0),1)))</f>
        <v/>
      </c>
      <c r="N22" s="27" t="str">
        <f ca="1">IF(E22="","",IF($B22="","",E22+OFFSET('US-MARC Adjustment Factors'!$A$5,MATCH('Across Breed Adj. EPDs'!$B22,'US-MARC Adjustment Factors'!$A$6:$A$27, 0),2)-OFFSET('US-MARC Adjustment Factors'!$A$5,MATCH('Across Breed Adj. EPDs'!$C$8,'US-MARC Adjustment Factors'!$A$6:$A$27, 0),2)))</f>
        <v/>
      </c>
      <c r="O22" s="27" t="str">
        <f ca="1">IF(F22="","",IF($B22="","",F22+OFFSET('US-MARC Adjustment Factors'!$A$5,MATCH('Across Breed Adj. EPDs'!$B22,'US-MARC Adjustment Factors'!$A$6:$A$27, 0),3)-OFFSET('US-MARC Adjustment Factors'!$A$5,MATCH('Across Breed Adj. EPDs'!$C$8,'US-MARC Adjustment Factors'!$A$6:$A$27, 0),3)))</f>
        <v/>
      </c>
      <c r="P22" s="27" t="str">
        <f ca="1">IF(G22="","",IF($B22="","",G22+OFFSET('US-MARC Adjustment Factors'!$A$5,MATCH('Across Breed Adj. EPDs'!$B22,'US-MARC Adjustment Factors'!$A$6:$A$27, 0),4)-OFFSET('US-MARC Adjustment Factors'!$A$5,MATCH('Across Breed Adj. EPDs'!$C$8,'US-MARC Adjustment Factors'!$A$6:$A$27, 0),4)))</f>
        <v/>
      </c>
      <c r="Q22" s="25" t="str">
        <f ca="1">IF(H22="","",IF($B22="","",IF(OR(VLOOKUP($C$8, 'US-MARC Adjustment Factors'!$A$6:$H$27,6)="NA",VLOOKUP($B22, 'US-MARC Adjustment Factors'!$A$6:$H$27,6)="NA"),"NA", H22+OFFSET('US-MARC Adjustment Factors'!$A$5,MATCH('Across Breed Adj. EPDs'!$B22,'US-MARC Adjustment Factors'!$A$6:$A$27, 0),5)-OFFSET('US-MARC Adjustment Factors'!$A$5,MATCH('Across Breed Adj. EPDs'!$C$8,'US-MARC Adjustment Factors'!$A$6:$A$27, 0),5))))</f>
        <v/>
      </c>
      <c r="R22" s="25" t="str">
        <f ca="1">IF(I22="","",IF($B22="","",IF(OR(VLOOKUP($C$8, 'US-MARC Adjustment Factors'!$A$6:$H$27,7)="NA",VLOOKUP($B22, 'US-MARC Adjustment Factors'!$A$6:$H$27,7)="NA"),"NA", I22+OFFSET('US-MARC Adjustment Factors'!$A$5,MATCH('Across Breed Adj. EPDs'!$B22,'US-MARC Adjustment Factors'!$A$6:$A$27, 0),6)-OFFSET('US-MARC Adjustment Factors'!$A$5,MATCH('Across Breed Adj. EPDs'!$C$8,'US-MARC Adjustment Factors'!$A$6:$A$27, 0),6))))</f>
        <v/>
      </c>
      <c r="S22" s="25" t="str">
        <f ca="1">IF(J22="","",IF($B22="","",IF(OR(VLOOKUP($C$8, 'US-MARC Adjustment Factors'!$A$6:$H$27,8)="NA",VLOOKUP($B22, 'US-MARC Adjustment Factors'!$A$6:$H$27,8)="NA"),"NA", J22+OFFSET('US-MARC Adjustment Factors'!$A$5,MATCH('Across Breed Adj. EPDs'!$B22,'US-MARC Adjustment Factors'!$A$6:$A$27, 0),7)-OFFSET('US-MARC Adjustment Factors'!$A$5,MATCH('Across Breed Adj. EPDs'!$C$8,'US-MARC Adjustment Factors'!$A$6:$A$27, 0),7))))</f>
        <v/>
      </c>
      <c r="T22" s="25" t="str">
        <f ca="1">IF(K22="","",IF($B22="","",IF(OR(VLOOKUP($C$8, 'US-MARC Adjustment Factors'!$A$6:$I$27,9)="NA",VLOOKUP($B22, 'US-MARC Adjustment Factors'!$A$6:$I$27,9)="NA"),"NA", K22+OFFSET('US-MARC Adjustment Factors'!$A$5,MATCH('Across Breed Adj. EPDs'!$B22,'US-MARC Adjustment Factors'!$A$6:$A$27, 0),8)-OFFSET('US-MARC Adjustment Factors'!$A$5,MATCH('Across Breed Adj. EPDs'!$C$8,'US-MARC Adjustment Factors'!$A$6:$A$27, 0),8))))</f>
        <v/>
      </c>
    </row>
    <row r="23" spans="1:20" x14ac:dyDescent="0.25">
      <c r="A23" s="21"/>
      <c r="B23" s="22"/>
      <c r="C23" s="22"/>
      <c r="D23" s="24"/>
      <c r="E23" s="28"/>
      <c r="F23" s="28"/>
      <c r="G23" s="28"/>
      <c r="H23" s="23"/>
      <c r="I23" s="23"/>
      <c r="J23" s="23"/>
      <c r="K23" s="23"/>
      <c r="L23" s="17" t="str">
        <f t="shared" si="1"/>
        <v/>
      </c>
      <c r="M23" s="26" t="str">
        <f ca="1">IF(D23="","",IF($B23="","",D23+OFFSET('US-MARC Adjustment Factors'!$A$5,MATCH('Across Breed Adj. EPDs'!$B23,'US-MARC Adjustment Factors'!$A$6:$A$27, 0),1)-OFFSET('US-MARC Adjustment Factors'!$A$5,MATCH('Across Breed Adj. EPDs'!$C$8,'US-MARC Adjustment Factors'!$A$6:$A$27, 0),1)))</f>
        <v/>
      </c>
      <c r="N23" s="27" t="str">
        <f ca="1">IF(E23="","",IF($B23="","",E23+OFFSET('US-MARC Adjustment Factors'!$A$5,MATCH('Across Breed Adj. EPDs'!$B23,'US-MARC Adjustment Factors'!$A$6:$A$27, 0),2)-OFFSET('US-MARC Adjustment Factors'!$A$5,MATCH('Across Breed Adj. EPDs'!$C$8,'US-MARC Adjustment Factors'!$A$6:$A$27, 0),2)))</f>
        <v/>
      </c>
      <c r="O23" s="27" t="str">
        <f ca="1">IF(F23="","",IF($B23="","",F23+OFFSET('US-MARC Adjustment Factors'!$A$5,MATCH('Across Breed Adj. EPDs'!$B23,'US-MARC Adjustment Factors'!$A$6:$A$27, 0),3)-OFFSET('US-MARC Adjustment Factors'!$A$5,MATCH('Across Breed Adj. EPDs'!$C$8,'US-MARC Adjustment Factors'!$A$6:$A$27, 0),3)))</f>
        <v/>
      </c>
      <c r="P23" s="27" t="str">
        <f ca="1">IF(G23="","",IF($B23="","",G23+OFFSET('US-MARC Adjustment Factors'!$A$5,MATCH('Across Breed Adj. EPDs'!$B23,'US-MARC Adjustment Factors'!$A$6:$A$27, 0),4)-OFFSET('US-MARC Adjustment Factors'!$A$5,MATCH('Across Breed Adj. EPDs'!$C$8,'US-MARC Adjustment Factors'!$A$6:$A$27, 0),4)))</f>
        <v/>
      </c>
      <c r="Q23" s="25" t="str">
        <f ca="1">IF(H23="","",IF($B23="","",IF(OR(VLOOKUP($C$8, 'US-MARC Adjustment Factors'!$A$6:$H$27,6)="NA",VLOOKUP($B23, 'US-MARC Adjustment Factors'!$A$6:$H$27,6)="NA"),"NA", H23+OFFSET('US-MARC Adjustment Factors'!$A$5,MATCH('Across Breed Adj. EPDs'!$B23,'US-MARC Adjustment Factors'!$A$6:$A$27, 0),5)-OFFSET('US-MARC Adjustment Factors'!$A$5,MATCH('Across Breed Adj. EPDs'!$C$8,'US-MARC Adjustment Factors'!$A$6:$A$27, 0),5))))</f>
        <v/>
      </c>
      <c r="R23" s="25" t="str">
        <f ca="1">IF(I23="","",IF($B23="","",IF(OR(VLOOKUP($C$8, 'US-MARC Adjustment Factors'!$A$6:$H$27,7)="NA",VLOOKUP($B23, 'US-MARC Adjustment Factors'!$A$6:$H$27,7)="NA"),"NA", I23+OFFSET('US-MARC Adjustment Factors'!$A$5,MATCH('Across Breed Adj. EPDs'!$B23,'US-MARC Adjustment Factors'!$A$6:$A$27, 0),6)-OFFSET('US-MARC Adjustment Factors'!$A$5,MATCH('Across Breed Adj. EPDs'!$C$8,'US-MARC Adjustment Factors'!$A$6:$A$27, 0),6))))</f>
        <v/>
      </c>
      <c r="S23" s="25" t="str">
        <f ca="1">IF(J23="","",IF($B23="","",IF(OR(VLOOKUP($C$8, 'US-MARC Adjustment Factors'!$A$6:$H$27,8)="NA",VLOOKUP($B23, 'US-MARC Adjustment Factors'!$A$6:$H$27,8)="NA"),"NA", J23+OFFSET('US-MARC Adjustment Factors'!$A$5,MATCH('Across Breed Adj. EPDs'!$B23,'US-MARC Adjustment Factors'!$A$6:$A$27, 0),7)-OFFSET('US-MARC Adjustment Factors'!$A$5,MATCH('Across Breed Adj. EPDs'!$C$8,'US-MARC Adjustment Factors'!$A$6:$A$27, 0),7))))</f>
        <v/>
      </c>
      <c r="T23" s="25" t="str">
        <f ca="1">IF(K23="","",IF($B23="","",IF(OR(VLOOKUP($C$8, 'US-MARC Adjustment Factors'!$A$6:$I$27,9)="NA",VLOOKUP($B23, 'US-MARC Adjustment Factors'!$A$6:$I$27,9)="NA"),"NA", K23+OFFSET('US-MARC Adjustment Factors'!$A$5,MATCH('Across Breed Adj. EPDs'!$B23,'US-MARC Adjustment Factors'!$A$6:$A$27, 0),8)-OFFSET('US-MARC Adjustment Factors'!$A$5,MATCH('Across Breed Adj. EPDs'!$C$8,'US-MARC Adjustment Factors'!$A$6:$A$27, 0),8))))</f>
        <v/>
      </c>
    </row>
    <row r="24" spans="1:20" x14ac:dyDescent="0.25">
      <c r="A24" s="21"/>
      <c r="B24" s="22"/>
      <c r="C24" s="22"/>
      <c r="D24" s="24"/>
      <c r="E24" s="28"/>
      <c r="F24" s="28"/>
      <c r="G24" s="28"/>
      <c r="H24" s="23"/>
      <c r="I24" s="23"/>
      <c r="J24" s="23"/>
      <c r="K24" s="23"/>
      <c r="L24" s="17" t="str">
        <f t="shared" si="1"/>
        <v/>
      </c>
      <c r="M24" s="26" t="str">
        <f ca="1">IF(D24="","",IF($B24="","",D24+OFFSET('US-MARC Adjustment Factors'!$A$5,MATCH('Across Breed Adj. EPDs'!$B24,'US-MARC Adjustment Factors'!$A$6:$A$27, 0),1)-OFFSET('US-MARC Adjustment Factors'!$A$5,MATCH('Across Breed Adj. EPDs'!$C$8,'US-MARC Adjustment Factors'!$A$6:$A$27, 0),1)))</f>
        <v/>
      </c>
      <c r="N24" s="27" t="str">
        <f ca="1">IF(E24="","",IF($B24="","",E24+OFFSET('US-MARC Adjustment Factors'!$A$5,MATCH('Across Breed Adj. EPDs'!$B24,'US-MARC Adjustment Factors'!$A$6:$A$27, 0),2)-OFFSET('US-MARC Adjustment Factors'!$A$5,MATCH('Across Breed Adj. EPDs'!$C$8,'US-MARC Adjustment Factors'!$A$6:$A$27, 0),2)))</f>
        <v/>
      </c>
      <c r="O24" s="27" t="str">
        <f ca="1">IF(F24="","",IF($B24="","",F24+OFFSET('US-MARC Adjustment Factors'!$A$5,MATCH('Across Breed Adj. EPDs'!$B24,'US-MARC Adjustment Factors'!$A$6:$A$27, 0),3)-OFFSET('US-MARC Adjustment Factors'!$A$5,MATCH('Across Breed Adj. EPDs'!$C$8,'US-MARC Adjustment Factors'!$A$6:$A$27, 0),3)))</f>
        <v/>
      </c>
      <c r="P24" s="27" t="str">
        <f ca="1">IF(G24="","",IF($B24="","",G24+OFFSET('US-MARC Adjustment Factors'!$A$5,MATCH('Across Breed Adj. EPDs'!$B24,'US-MARC Adjustment Factors'!$A$6:$A$27, 0),4)-OFFSET('US-MARC Adjustment Factors'!$A$5,MATCH('Across Breed Adj. EPDs'!$C$8,'US-MARC Adjustment Factors'!$A$6:$A$27, 0),4)))</f>
        <v/>
      </c>
      <c r="Q24" s="25" t="str">
        <f ca="1">IF(H24="","",IF($B24="","",IF(OR(VLOOKUP($C$8, 'US-MARC Adjustment Factors'!$A$6:$H$27,6)="NA",VLOOKUP($B24, 'US-MARC Adjustment Factors'!$A$6:$H$27,6)="NA"),"NA", H24+OFFSET('US-MARC Adjustment Factors'!$A$5,MATCH('Across Breed Adj. EPDs'!$B24,'US-MARC Adjustment Factors'!$A$6:$A$27, 0),5)-OFFSET('US-MARC Adjustment Factors'!$A$5,MATCH('Across Breed Adj. EPDs'!$C$8,'US-MARC Adjustment Factors'!$A$6:$A$27, 0),5))))</f>
        <v/>
      </c>
      <c r="R24" s="25" t="str">
        <f ca="1">IF(I24="","",IF($B24="","",IF(OR(VLOOKUP($C$8, 'US-MARC Adjustment Factors'!$A$6:$H$27,7)="NA",VLOOKUP($B24, 'US-MARC Adjustment Factors'!$A$6:$H$27,7)="NA"),"NA", I24+OFFSET('US-MARC Adjustment Factors'!$A$5,MATCH('Across Breed Adj. EPDs'!$B24,'US-MARC Adjustment Factors'!$A$6:$A$27, 0),6)-OFFSET('US-MARC Adjustment Factors'!$A$5,MATCH('Across Breed Adj. EPDs'!$C$8,'US-MARC Adjustment Factors'!$A$6:$A$27, 0),6))))</f>
        <v/>
      </c>
      <c r="S24" s="25" t="str">
        <f ca="1">IF(J24="","",IF($B24="","",IF(OR(VLOOKUP($C$8, 'US-MARC Adjustment Factors'!$A$6:$H$27,8)="NA",VLOOKUP($B24, 'US-MARC Adjustment Factors'!$A$6:$H$27,8)="NA"),"NA", J24+OFFSET('US-MARC Adjustment Factors'!$A$5,MATCH('Across Breed Adj. EPDs'!$B24,'US-MARC Adjustment Factors'!$A$6:$A$27, 0),7)-OFFSET('US-MARC Adjustment Factors'!$A$5,MATCH('Across Breed Adj. EPDs'!$C$8,'US-MARC Adjustment Factors'!$A$6:$A$27, 0),7))))</f>
        <v/>
      </c>
      <c r="T24" s="25" t="str">
        <f ca="1">IF(K24="","",IF($B24="","",IF(OR(VLOOKUP($C$8, 'US-MARC Adjustment Factors'!$A$6:$I$27,9)="NA",VLOOKUP($B24, 'US-MARC Adjustment Factors'!$A$6:$I$27,9)="NA"),"NA", K24+OFFSET('US-MARC Adjustment Factors'!$A$5,MATCH('Across Breed Adj. EPDs'!$B24,'US-MARC Adjustment Factors'!$A$6:$A$27, 0),8)-OFFSET('US-MARC Adjustment Factors'!$A$5,MATCH('Across Breed Adj. EPDs'!$C$8,'US-MARC Adjustment Factors'!$A$6:$A$27, 0),8))))</f>
        <v/>
      </c>
    </row>
    <row r="25" spans="1:20" x14ac:dyDescent="0.25">
      <c r="A25" s="21"/>
      <c r="B25" s="22"/>
      <c r="C25" s="22"/>
      <c r="D25" s="24"/>
      <c r="E25" s="28"/>
      <c r="F25" s="28"/>
      <c r="G25" s="28"/>
      <c r="H25" s="23"/>
      <c r="I25" s="23"/>
      <c r="J25" s="23"/>
      <c r="K25" s="23"/>
      <c r="L25" s="17" t="str">
        <f t="shared" si="1"/>
        <v/>
      </c>
      <c r="M25" s="26" t="str">
        <f ca="1">IF(D25="","",IF($B25="","",D25+OFFSET('US-MARC Adjustment Factors'!$A$5,MATCH('Across Breed Adj. EPDs'!$B25,'US-MARC Adjustment Factors'!$A$6:$A$27, 0),1)-OFFSET('US-MARC Adjustment Factors'!$A$5,MATCH('Across Breed Adj. EPDs'!$C$8,'US-MARC Adjustment Factors'!$A$6:$A$27, 0),1)))</f>
        <v/>
      </c>
      <c r="N25" s="27" t="str">
        <f ca="1">IF(E25="","",IF($B25="","",E25+OFFSET('US-MARC Adjustment Factors'!$A$5,MATCH('Across Breed Adj. EPDs'!$B25,'US-MARC Adjustment Factors'!$A$6:$A$27, 0),2)-OFFSET('US-MARC Adjustment Factors'!$A$5,MATCH('Across Breed Adj. EPDs'!$C$8,'US-MARC Adjustment Factors'!$A$6:$A$27, 0),2)))</f>
        <v/>
      </c>
      <c r="O25" s="27" t="str">
        <f ca="1">IF(F25="","",IF($B25="","",F25+OFFSET('US-MARC Adjustment Factors'!$A$5,MATCH('Across Breed Adj. EPDs'!$B25,'US-MARC Adjustment Factors'!$A$6:$A$27, 0),3)-OFFSET('US-MARC Adjustment Factors'!$A$5,MATCH('Across Breed Adj. EPDs'!$C$8,'US-MARC Adjustment Factors'!$A$6:$A$27, 0),3)))</f>
        <v/>
      </c>
      <c r="P25" s="27" t="str">
        <f ca="1">IF(G25="","",IF($B25="","",G25+OFFSET('US-MARC Adjustment Factors'!$A$5,MATCH('Across Breed Adj. EPDs'!$B25,'US-MARC Adjustment Factors'!$A$6:$A$27, 0),4)-OFFSET('US-MARC Adjustment Factors'!$A$5,MATCH('Across Breed Adj. EPDs'!$C$8,'US-MARC Adjustment Factors'!$A$6:$A$27, 0),4)))</f>
        <v/>
      </c>
      <c r="Q25" s="25" t="str">
        <f ca="1">IF(H25="","",IF($B25="","",IF(OR(VLOOKUP($C$8, 'US-MARC Adjustment Factors'!$A$6:$H$27,6)="NA",VLOOKUP($B25, 'US-MARC Adjustment Factors'!$A$6:$H$27,6)="NA"),"NA", H25+OFFSET('US-MARC Adjustment Factors'!$A$5,MATCH('Across Breed Adj. EPDs'!$B25,'US-MARC Adjustment Factors'!$A$6:$A$27, 0),5)-OFFSET('US-MARC Adjustment Factors'!$A$5,MATCH('Across Breed Adj. EPDs'!$C$8,'US-MARC Adjustment Factors'!$A$6:$A$27, 0),5))))</f>
        <v/>
      </c>
      <c r="R25" s="25" t="str">
        <f ca="1">IF(I25="","",IF($B25="","",IF(OR(VLOOKUP($C$8, 'US-MARC Adjustment Factors'!$A$6:$H$27,7)="NA",VLOOKUP($B25, 'US-MARC Adjustment Factors'!$A$6:$H$27,7)="NA"),"NA", I25+OFFSET('US-MARC Adjustment Factors'!$A$5,MATCH('Across Breed Adj. EPDs'!$B25,'US-MARC Adjustment Factors'!$A$6:$A$27, 0),6)-OFFSET('US-MARC Adjustment Factors'!$A$5,MATCH('Across Breed Adj. EPDs'!$C$8,'US-MARC Adjustment Factors'!$A$6:$A$27, 0),6))))</f>
        <v/>
      </c>
      <c r="S25" s="25" t="str">
        <f ca="1">IF(J25="","",IF($B25="","",IF(OR(VLOOKUP($C$8, 'US-MARC Adjustment Factors'!$A$6:$H$27,8)="NA",VLOOKUP($B25, 'US-MARC Adjustment Factors'!$A$6:$H$27,8)="NA"),"NA", J25+OFFSET('US-MARC Adjustment Factors'!$A$5,MATCH('Across Breed Adj. EPDs'!$B25,'US-MARC Adjustment Factors'!$A$6:$A$27, 0),7)-OFFSET('US-MARC Adjustment Factors'!$A$5,MATCH('Across Breed Adj. EPDs'!$C$8,'US-MARC Adjustment Factors'!$A$6:$A$27, 0),7))))</f>
        <v/>
      </c>
      <c r="T25" s="25" t="str">
        <f ca="1">IF(K25="","",IF($B25="","",IF(OR(VLOOKUP($C$8, 'US-MARC Adjustment Factors'!$A$6:$I$27,9)="NA",VLOOKUP($B25, 'US-MARC Adjustment Factors'!$A$6:$I$27,9)="NA"),"NA", K25+OFFSET('US-MARC Adjustment Factors'!$A$5,MATCH('Across Breed Adj. EPDs'!$B25,'US-MARC Adjustment Factors'!$A$6:$A$27, 0),8)-OFFSET('US-MARC Adjustment Factors'!$A$5,MATCH('Across Breed Adj. EPDs'!$C$8,'US-MARC Adjustment Factors'!$A$6:$A$27, 0),8))))</f>
        <v/>
      </c>
    </row>
    <row r="26" spans="1:20" x14ac:dyDescent="0.25">
      <c r="A26" s="21"/>
      <c r="B26" s="22"/>
      <c r="C26" s="22"/>
      <c r="D26" s="24"/>
      <c r="E26" s="28"/>
      <c r="F26" s="28"/>
      <c r="G26" s="28"/>
      <c r="H26" s="23"/>
      <c r="I26" s="23"/>
      <c r="J26" s="23"/>
      <c r="K26" s="23"/>
      <c r="L26" s="17" t="str">
        <f t="shared" si="1"/>
        <v/>
      </c>
      <c r="M26" s="26" t="str">
        <f ca="1">IF(D26="","",IF($B26="","",D26+OFFSET('US-MARC Adjustment Factors'!$A$5,MATCH('Across Breed Adj. EPDs'!$B26,'US-MARC Adjustment Factors'!$A$6:$A$27, 0),1)-OFFSET('US-MARC Adjustment Factors'!$A$5,MATCH('Across Breed Adj. EPDs'!$C$8,'US-MARC Adjustment Factors'!$A$6:$A$27, 0),1)))</f>
        <v/>
      </c>
      <c r="N26" s="27" t="str">
        <f ca="1">IF(E26="","",IF($B26="","",E26+OFFSET('US-MARC Adjustment Factors'!$A$5,MATCH('Across Breed Adj. EPDs'!$B26,'US-MARC Adjustment Factors'!$A$6:$A$27, 0),2)-OFFSET('US-MARC Adjustment Factors'!$A$5,MATCH('Across Breed Adj. EPDs'!$C$8,'US-MARC Adjustment Factors'!$A$6:$A$27, 0),2)))</f>
        <v/>
      </c>
      <c r="O26" s="27" t="str">
        <f ca="1">IF(F26="","",IF($B26="","",F26+OFFSET('US-MARC Adjustment Factors'!$A$5,MATCH('Across Breed Adj. EPDs'!$B26,'US-MARC Adjustment Factors'!$A$6:$A$27, 0),3)-OFFSET('US-MARC Adjustment Factors'!$A$5,MATCH('Across Breed Adj. EPDs'!$C$8,'US-MARC Adjustment Factors'!$A$6:$A$27, 0),3)))</f>
        <v/>
      </c>
      <c r="P26" s="27" t="str">
        <f ca="1">IF(G26="","",IF($B26="","",G26+OFFSET('US-MARC Adjustment Factors'!$A$5,MATCH('Across Breed Adj. EPDs'!$B26,'US-MARC Adjustment Factors'!$A$6:$A$27, 0),4)-OFFSET('US-MARC Adjustment Factors'!$A$5,MATCH('Across Breed Adj. EPDs'!$C$8,'US-MARC Adjustment Factors'!$A$6:$A$27, 0),4)))</f>
        <v/>
      </c>
      <c r="Q26" s="25" t="str">
        <f ca="1">IF(H26="","",IF($B26="","",IF(OR(VLOOKUP($C$8, 'US-MARC Adjustment Factors'!$A$6:$H$27,6)="NA",VLOOKUP($B26, 'US-MARC Adjustment Factors'!$A$6:$H$27,6)="NA"),"NA", H26+OFFSET('US-MARC Adjustment Factors'!$A$5,MATCH('Across Breed Adj. EPDs'!$B26,'US-MARC Adjustment Factors'!$A$6:$A$27, 0),5)-OFFSET('US-MARC Adjustment Factors'!$A$5,MATCH('Across Breed Adj. EPDs'!$C$8,'US-MARC Adjustment Factors'!$A$6:$A$27, 0),5))))</f>
        <v/>
      </c>
      <c r="R26" s="25" t="str">
        <f ca="1">IF(I26="","",IF($B26="","",IF(OR(VLOOKUP($C$8, 'US-MARC Adjustment Factors'!$A$6:$H$27,7)="NA",VLOOKUP($B26, 'US-MARC Adjustment Factors'!$A$6:$H$27,7)="NA"),"NA", I26+OFFSET('US-MARC Adjustment Factors'!$A$5,MATCH('Across Breed Adj. EPDs'!$B26,'US-MARC Adjustment Factors'!$A$6:$A$27, 0),6)-OFFSET('US-MARC Adjustment Factors'!$A$5,MATCH('Across Breed Adj. EPDs'!$C$8,'US-MARC Adjustment Factors'!$A$6:$A$27, 0),6))))</f>
        <v/>
      </c>
      <c r="S26" s="25" t="str">
        <f ca="1">IF(J26="","",IF($B26="","",IF(OR(VLOOKUP($C$8, 'US-MARC Adjustment Factors'!$A$6:$H$27,8)="NA",VLOOKUP($B26, 'US-MARC Adjustment Factors'!$A$6:$H$27,8)="NA"),"NA", J26+OFFSET('US-MARC Adjustment Factors'!$A$5,MATCH('Across Breed Adj. EPDs'!$B26,'US-MARC Adjustment Factors'!$A$6:$A$27, 0),7)-OFFSET('US-MARC Adjustment Factors'!$A$5,MATCH('Across Breed Adj. EPDs'!$C$8,'US-MARC Adjustment Factors'!$A$6:$A$27, 0),7))))</f>
        <v/>
      </c>
      <c r="T26" s="25" t="str">
        <f ca="1">IF(K26="","",IF($B26="","",IF(OR(VLOOKUP($C$8, 'US-MARC Adjustment Factors'!$A$6:$I$27,9)="NA",VLOOKUP($B26, 'US-MARC Adjustment Factors'!$A$6:$I$27,9)="NA"),"NA", K26+OFFSET('US-MARC Adjustment Factors'!$A$5,MATCH('Across Breed Adj. EPDs'!$B26,'US-MARC Adjustment Factors'!$A$6:$A$27, 0),8)-OFFSET('US-MARC Adjustment Factors'!$A$5,MATCH('Across Breed Adj. EPDs'!$C$8,'US-MARC Adjustment Factors'!$A$6:$A$27, 0),8))))</f>
        <v/>
      </c>
    </row>
    <row r="27" spans="1:20" x14ac:dyDescent="0.25">
      <c r="A27" s="21"/>
      <c r="B27" s="22"/>
      <c r="C27" s="22"/>
      <c r="D27" s="24"/>
      <c r="E27" s="28"/>
      <c r="F27" s="28"/>
      <c r="G27" s="28"/>
      <c r="H27" s="23"/>
      <c r="I27" s="23"/>
      <c r="J27" s="23"/>
      <c r="K27" s="23"/>
      <c r="L27" s="17" t="str">
        <f t="shared" si="1"/>
        <v/>
      </c>
      <c r="M27" s="26" t="str">
        <f ca="1">IF(D27="","",IF($B27="","",D27+OFFSET('US-MARC Adjustment Factors'!$A$5,MATCH('Across Breed Adj. EPDs'!$B27,'US-MARC Adjustment Factors'!$A$6:$A$27, 0),1)-OFFSET('US-MARC Adjustment Factors'!$A$5,MATCH('Across Breed Adj. EPDs'!$C$8,'US-MARC Adjustment Factors'!$A$6:$A$27, 0),1)))</f>
        <v/>
      </c>
      <c r="N27" s="27" t="str">
        <f ca="1">IF(E27="","",IF($B27="","",E27+OFFSET('US-MARC Adjustment Factors'!$A$5,MATCH('Across Breed Adj. EPDs'!$B27,'US-MARC Adjustment Factors'!$A$6:$A$27, 0),2)-OFFSET('US-MARC Adjustment Factors'!$A$5,MATCH('Across Breed Adj. EPDs'!$C$8,'US-MARC Adjustment Factors'!$A$6:$A$27, 0),2)))</f>
        <v/>
      </c>
      <c r="O27" s="27" t="str">
        <f ca="1">IF(F27="","",IF($B27="","",F27+OFFSET('US-MARC Adjustment Factors'!$A$5,MATCH('Across Breed Adj. EPDs'!$B27,'US-MARC Adjustment Factors'!$A$6:$A$27, 0),3)-OFFSET('US-MARC Adjustment Factors'!$A$5,MATCH('Across Breed Adj. EPDs'!$C$8,'US-MARC Adjustment Factors'!$A$6:$A$27, 0),3)))</f>
        <v/>
      </c>
      <c r="P27" s="27" t="str">
        <f ca="1">IF(G27="","",IF($B27="","",G27+OFFSET('US-MARC Adjustment Factors'!$A$5,MATCH('Across Breed Adj. EPDs'!$B27,'US-MARC Adjustment Factors'!$A$6:$A$27, 0),4)-OFFSET('US-MARC Adjustment Factors'!$A$5,MATCH('Across Breed Adj. EPDs'!$C$8,'US-MARC Adjustment Factors'!$A$6:$A$27, 0),4)))</f>
        <v/>
      </c>
      <c r="Q27" s="25" t="str">
        <f ca="1">IF(H27="","",IF($B27="","",IF(OR(VLOOKUP($C$8, 'US-MARC Adjustment Factors'!$A$6:$H$27,6)="NA",VLOOKUP($B27, 'US-MARC Adjustment Factors'!$A$6:$H$27,6)="NA"),"NA", H27+OFFSET('US-MARC Adjustment Factors'!$A$5,MATCH('Across Breed Adj. EPDs'!$B27,'US-MARC Adjustment Factors'!$A$6:$A$27, 0),5)-OFFSET('US-MARC Adjustment Factors'!$A$5,MATCH('Across Breed Adj. EPDs'!$C$8,'US-MARC Adjustment Factors'!$A$6:$A$27, 0),5))))</f>
        <v/>
      </c>
      <c r="R27" s="25" t="str">
        <f ca="1">IF(I27="","",IF($B27="","",IF(OR(VLOOKUP($C$8, 'US-MARC Adjustment Factors'!$A$6:$H$27,7)="NA",VLOOKUP($B27, 'US-MARC Adjustment Factors'!$A$6:$H$27,7)="NA"),"NA", I27+OFFSET('US-MARC Adjustment Factors'!$A$5,MATCH('Across Breed Adj. EPDs'!$B27,'US-MARC Adjustment Factors'!$A$6:$A$27, 0),6)-OFFSET('US-MARC Adjustment Factors'!$A$5,MATCH('Across Breed Adj. EPDs'!$C$8,'US-MARC Adjustment Factors'!$A$6:$A$27, 0),6))))</f>
        <v/>
      </c>
      <c r="S27" s="25" t="str">
        <f ca="1">IF(J27="","",IF($B27="","",IF(OR(VLOOKUP($C$8, 'US-MARC Adjustment Factors'!$A$6:$H$27,8)="NA",VLOOKUP($B27, 'US-MARC Adjustment Factors'!$A$6:$H$27,8)="NA"),"NA", J27+OFFSET('US-MARC Adjustment Factors'!$A$5,MATCH('Across Breed Adj. EPDs'!$B27,'US-MARC Adjustment Factors'!$A$6:$A$27, 0),7)-OFFSET('US-MARC Adjustment Factors'!$A$5,MATCH('Across Breed Adj. EPDs'!$C$8,'US-MARC Adjustment Factors'!$A$6:$A$27, 0),7))))</f>
        <v/>
      </c>
      <c r="T27" s="25" t="str">
        <f ca="1">IF(K27="","",IF($B27="","",IF(OR(VLOOKUP($C$8, 'US-MARC Adjustment Factors'!$A$6:$I$27,9)="NA",VLOOKUP($B27, 'US-MARC Adjustment Factors'!$A$6:$I$27,9)="NA"),"NA", K27+OFFSET('US-MARC Adjustment Factors'!$A$5,MATCH('Across Breed Adj. EPDs'!$B27,'US-MARC Adjustment Factors'!$A$6:$A$27, 0),8)-OFFSET('US-MARC Adjustment Factors'!$A$5,MATCH('Across Breed Adj. EPDs'!$C$8,'US-MARC Adjustment Factors'!$A$6:$A$27, 0),8))))</f>
        <v/>
      </c>
    </row>
    <row r="28" spans="1:20" x14ac:dyDescent="0.25">
      <c r="A28" s="21"/>
      <c r="B28" s="22"/>
      <c r="C28" s="22"/>
      <c r="D28" s="24"/>
      <c r="E28" s="28"/>
      <c r="F28" s="28"/>
      <c r="G28" s="28"/>
      <c r="H28" s="23"/>
      <c r="I28" s="23"/>
      <c r="J28" s="23"/>
      <c r="K28" s="23"/>
      <c r="L28" s="17" t="str">
        <f t="shared" si="0"/>
        <v/>
      </c>
      <c r="M28" s="26" t="str">
        <f ca="1">IF(D28="","",IF($B28="","",D28+OFFSET('US-MARC Adjustment Factors'!$A$5,MATCH('Across Breed Adj. EPDs'!$B28,'US-MARC Adjustment Factors'!$A$6:$A$27, 0),1)-OFFSET('US-MARC Adjustment Factors'!$A$5,MATCH('Across Breed Adj. EPDs'!$C$8,'US-MARC Adjustment Factors'!$A$6:$A$27, 0),1)))</f>
        <v/>
      </c>
      <c r="N28" s="27" t="str">
        <f ca="1">IF(E28="","",IF($B28="","",E28+OFFSET('US-MARC Adjustment Factors'!$A$5,MATCH('Across Breed Adj. EPDs'!$B28,'US-MARC Adjustment Factors'!$A$6:$A$27, 0),2)-OFFSET('US-MARC Adjustment Factors'!$A$5,MATCH('Across Breed Adj. EPDs'!$C$8,'US-MARC Adjustment Factors'!$A$6:$A$27, 0),2)))</f>
        <v/>
      </c>
      <c r="O28" s="27" t="str">
        <f ca="1">IF(F28="","",IF($B28="","",F28+OFFSET('US-MARC Adjustment Factors'!$A$5,MATCH('Across Breed Adj. EPDs'!$B28,'US-MARC Adjustment Factors'!$A$6:$A$27, 0),3)-OFFSET('US-MARC Adjustment Factors'!$A$5,MATCH('Across Breed Adj. EPDs'!$C$8,'US-MARC Adjustment Factors'!$A$6:$A$27, 0),3)))</f>
        <v/>
      </c>
      <c r="P28" s="27" t="str">
        <f ca="1">IF(G28="","",IF($B28="","",G28+OFFSET('US-MARC Adjustment Factors'!$A$5,MATCH('Across Breed Adj. EPDs'!$B28,'US-MARC Adjustment Factors'!$A$6:$A$27, 0),4)-OFFSET('US-MARC Adjustment Factors'!$A$5,MATCH('Across Breed Adj. EPDs'!$C$8,'US-MARC Adjustment Factors'!$A$6:$A$27, 0),4)))</f>
        <v/>
      </c>
      <c r="Q28" s="25" t="str">
        <f ca="1">IF(H28="","",IF($B28="","",IF(OR(VLOOKUP($C$8, 'US-MARC Adjustment Factors'!$A$6:$H$27,6)="NA",VLOOKUP($B28, 'US-MARC Adjustment Factors'!$A$6:$H$27,6)="NA"),"NA", H28+OFFSET('US-MARC Adjustment Factors'!$A$5,MATCH('Across Breed Adj. EPDs'!$B28,'US-MARC Adjustment Factors'!$A$6:$A$27, 0),5)-OFFSET('US-MARC Adjustment Factors'!$A$5,MATCH('Across Breed Adj. EPDs'!$C$8,'US-MARC Adjustment Factors'!$A$6:$A$27, 0),5))))</f>
        <v/>
      </c>
      <c r="R28" s="25" t="str">
        <f ca="1">IF(I28="","",IF($B28="","",IF(OR(VLOOKUP($C$8, 'US-MARC Adjustment Factors'!$A$6:$H$27,7)="NA",VLOOKUP($B28, 'US-MARC Adjustment Factors'!$A$6:$H$27,7)="NA"),"NA", I28+OFFSET('US-MARC Adjustment Factors'!$A$5,MATCH('Across Breed Adj. EPDs'!$B28,'US-MARC Adjustment Factors'!$A$6:$A$27, 0),6)-OFFSET('US-MARC Adjustment Factors'!$A$5,MATCH('Across Breed Adj. EPDs'!$C$8,'US-MARC Adjustment Factors'!$A$6:$A$27, 0),6))))</f>
        <v/>
      </c>
      <c r="S28" s="25" t="str">
        <f ca="1">IF(J28="","",IF($B28="","",IF(OR(VLOOKUP($C$8, 'US-MARC Adjustment Factors'!$A$6:$H$27,8)="NA",VLOOKUP($B28, 'US-MARC Adjustment Factors'!$A$6:$H$27,8)="NA"),"NA", J28+OFFSET('US-MARC Adjustment Factors'!$A$5,MATCH('Across Breed Adj. EPDs'!$B28,'US-MARC Adjustment Factors'!$A$6:$A$27, 0),7)-OFFSET('US-MARC Adjustment Factors'!$A$5,MATCH('Across Breed Adj. EPDs'!$C$8,'US-MARC Adjustment Factors'!$A$6:$A$27, 0),7))))</f>
        <v/>
      </c>
      <c r="T28" s="25" t="str">
        <f ca="1">IF(K28="","",IF($B28="","",IF(OR(VLOOKUP($C$8, 'US-MARC Adjustment Factors'!$A$6:$I$27,9)="NA",VLOOKUP($B28, 'US-MARC Adjustment Factors'!$A$6:$I$27,9)="NA"),"NA", K28+OFFSET('US-MARC Adjustment Factors'!$A$5,MATCH('Across Breed Adj. EPDs'!$B28,'US-MARC Adjustment Factors'!$A$6:$A$27, 0),8)-OFFSET('US-MARC Adjustment Factors'!$A$5,MATCH('Across Breed Adj. EPDs'!$C$8,'US-MARC Adjustment Factors'!$A$6:$A$27, 0),8))))</f>
        <v/>
      </c>
    </row>
    <row r="29" spans="1:20" x14ac:dyDescent="0.25">
      <c r="A29" s="21"/>
      <c r="B29" s="22"/>
      <c r="C29" s="22"/>
      <c r="D29" s="24"/>
      <c r="E29" s="28"/>
      <c r="F29" s="28"/>
      <c r="G29" s="28"/>
      <c r="H29" s="23"/>
      <c r="I29" s="23"/>
      <c r="J29" s="23"/>
      <c r="K29" s="23"/>
      <c r="L29" s="17" t="str">
        <f t="shared" si="0"/>
        <v/>
      </c>
      <c r="M29" s="26" t="str">
        <f ca="1">IF(D29="","",IF($B29="","",D29+OFFSET('US-MARC Adjustment Factors'!$A$5,MATCH('Across Breed Adj. EPDs'!$B29,'US-MARC Adjustment Factors'!$A$6:$A$27, 0),1)-OFFSET('US-MARC Adjustment Factors'!$A$5,MATCH('Across Breed Adj. EPDs'!$C$8,'US-MARC Adjustment Factors'!$A$6:$A$27, 0),1)))</f>
        <v/>
      </c>
      <c r="N29" s="27" t="str">
        <f ca="1">IF(E29="","",IF($B29="","",E29+OFFSET('US-MARC Adjustment Factors'!$A$5,MATCH('Across Breed Adj. EPDs'!$B29,'US-MARC Adjustment Factors'!$A$6:$A$27, 0),2)-OFFSET('US-MARC Adjustment Factors'!$A$5,MATCH('Across Breed Adj. EPDs'!$C$8,'US-MARC Adjustment Factors'!$A$6:$A$27, 0),2)))</f>
        <v/>
      </c>
      <c r="O29" s="27" t="str">
        <f ca="1">IF(F29="","",IF($B29="","",F29+OFFSET('US-MARC Adjustment Factors'!$A$5,MATCH('Across Breed Adj. EPDs'!$B29,'US-MARC Adjustment Factors'!$A$6:$A$27, 0),3)-OFFSET('US-MARC Adjustment Factors'!$A$5,MATCH('Across Breed Adj. EPDs'!$C$8,'US-MARC Adjustment Factors'!$A$6:$A$27, 0),3)))</f>
        <v/>
      </c>
      <c r="P29" s="27" t="str">
        <f ca="1">IF(G29="","",IF($B29="","",G29+OFFSET('US-MARC Adjustment Factors'!$A$5,MATCH('Across Breed Adj. EPDs'!$B29,'US-MARC Adjustment Factors'!$A$6:$A$27, 0),4)-OFFSET('US-MARC Adjustment Factors'!$A$5,MATCH('Across Breed Adj. EPDs'!$C$8,'US-MARC Adjustment Factors'!$A$6:$A$27, 0),4)))</f>
        <v/>
      </c>
      <c r="Q29" s="25" t="str">
        <f ca="1">IF(H29="","",IF($B29="","",IF(OR(VLOOKUP($C$8, 'US-MARC Adjustment Factors'!$A$6:$H$27,6)="NA",VLOOKUP($B29, 'US-MARC Adjustment Factors'!$A$6:$H$27,6)="NA"),"NA", H29+OFFSET('US-MARC Adjustment Factors'!$A$5,MATCH('Across Breed Adj. EPDs'!$B29,'US-MARC Adjustment Factors'!$A$6:$A$27, 0),5)-OFFSET('US-MARC Adjustment Factors'!$A$5,MATCH('Across Breed Adj. EPDs'!$C$8,'US-MARC Adjustment Factors'!$A$6:$A$27, 0),5))))</f>
        <v/>
      </c>
      <c r="R29" s="25" t="str">
        <f ca="1">IF(I29="","",IF($B29="","",IF(OR(VLOOKUP($C$8, 'US-MARC Adjustment Factors'!$A$6:$H$27,7)="NA",VLOOKUP($B29, 'US-MARC Adjustment Factors'!$A$6:$H$27,7)="NA"),"NA", I29+OFFSET('US-MARC Adjustment Factors'!$A$5,MATCH('Across Breed Adj. EPDs'!$B29,'US-MARC Adjustment Factors'!$A$6:$A$27, 0),6)-OFFSET('US-MARC Adjustment Factors'!$A$5,MATCH('Across Breed Adj. EPDs'!$C$8,'US-MARC Adjustment Factors'!$A$6:$A$27, 0),6))))</f>
        <v/>
      </c>
      <c r="S29" s="25" t="str">
        <f ca="1">IF(J29="","",IF($B29="","",IF(OR(VLOOKUP($C$8, 'US-MARC Adjustment Factors'!$A$6:$H$27,8)="NA",VLOOKUP($B29, 'US-MARC Adjustment Factors'!$A$6:$H$27,8)="NA"),"NA", J29+OFFSET('US-MARC Adjustment Factors'!$A$5,MATCH('Across Breed Adj. EPDs'!$B29,'US-MARC Adjustment Factors'!$A$6:$A$27, 0),7)-OFFSET('US-MARC Adjustment Factors'!$A$5,MATCH('Across Breed Adj. EPDs'!$C$8,'US-MARC Adjustment Factors'!$A$6:$A$27, 0),7))))</f>
        <v/>
      </c>
      <c r="T29" s="25" t="str">
        <f ca="1">IF(K29="","",IF($B29="","",IF(OR(VLOOKUP($C$8, 'US-MARC Adjustment Factors'!$A$6:$I$27,9)="NA",VLOOKUP($B29, 'US-MARC Adjustment Factors'!$A$6:$I$27,9)="NA"),"NA", K29+OFFSET('US-MARC Adjustment Factors'!$A$5,MATCH('Across Breed Adj. EPDs'!$B29,'US-MARC Adjustment Factors'!$A$6:$A$27, 0),8)-OFFSET('US-MARC Adjustment Factors'!$A$5,MATCH('Across Breed Adj. EPDs'!$C$8,'US-MARC Adjustment Factors'!$A$6:$A$27, 0),8))))</f>
        <v/>
      </c>
    </row>
    <row r="30" spans="1:20" x14ac:dyDescent="0.25">
      <c r="A30" s="21"/>
      <c r="B30" s="22"/>
      <c r="C30" s="22"/>
      <c r="D30" s="24"/>
      <c r="E30" s="28"/>
      <c r="F30" s="28"/>
      <c r="G30" s="28"/>
      <c r="H30" s="23"/>
      <c r="I30" s="23"/>
      <c r="J30" s="23"/>
      <c r="K30" s="23"/>
      <c r="L30" s="17" t="str">
        <f t="shared" si="0"/>
        <v/>
      </c>
      <c r="M30" s="26" t="str">
        <f ca="1">IF(D30="","",IF($B30="","",D30+OFFSET('US-MARC Adjustment Factors'!$A$5,MATCH('Across Breed Adj. EPDs'!$B30,'US-MARC Adjustment Factors'!$A$6:$A$27, 0),1)-OFFSET('US-MARC Adjustment Factors'!$A$5,MATCH('Across Breed Adj. EPDs'!$C$8,'US-MARC Adjustment Factors'!$A$6:$A$27, 0),1)))</f>
        <v/>
      </c>
      <c r="N30" s="27" t="str">
        <f ca="1">IF(E30="","",IF($B30="","",E30+OFFSET('US-MARC Adjustment Factors'!$A$5,MATCH('Across Breed Adj. EPDs'!$B30,'US-MARC Adjustment Factors'!$A$6:$A$27, 0),2)-OFFSET('US-MARC Adjustment Factors'!$A$5,MATCH('Across Breed Adj. EPDs'!$C$8,'US-MARC Adjustment Factors'!$A$6:$A$27, 0),2)))</f>
        <v/>
      </c>
      <c r="O30" s="27" t="str">
        <f ca="1">IF(F30="","",IF($B30="","",F30+OFFSET('US-MARC Adjustment Factors'!$A$5,MATCH('Across Breed Adj. EPDs'!$B30,'US-MARC Adjustment Factors'!$A$6:$A$27, 0),3)-OFFSET('US-MARC Adjustment Factors'!$A$5,MATCH('Across Breed Adj. EPDs'!$C$8,'US-MARC Adjustment Factors'!$A$6:$A$27, 0),3)))</f>
        <v/>
      </c>
      <c r="P30" s="27" t="str">
        <f ca="1">IF(G30="","",IF($B30="","",G30+OFFSET('US-MARC Adjustment Factors'!$A$5,MATCH('Across Breed Adj. EPDs'!$B30,'US-MARC Adjustment Factors'!$A$6:$A$27, 0),4)-OFFSET('US-MARC Adjustment Factors'!$A$5,MATCH('Across Breed Adj. EPDs'!$C$8,'US-MARC Adjustment Factors'!$A$6:$A$27, 0),4)))</f>
        <v/>
      </c>
      <c r="Q30" s="25" t="str">
        <f ca="1">IF(H30="","",IF($B30="","",IF(OR(VLOOKUP($C$8, 'US-MARC Adjustment Factors'!$A$6:$H$27,6)="NA",VLOOKUP($B30, 'US-MARC Adjustment Factors'!$A$6:$H$27,6)="NA"),"NA", H30+OFFSET('US-MARC Adjustment Factors'!$A$5,MATCH('Across Breed Adj. EPDs'!$B30,'US-MARC Adjustment Factors'!$A$6:$A$27, 0),5)-OFFSET('US-MARC Adjustment Factors'!$A$5,MATCH('Across Breed Adj. EPDs'!$C$8,'US-MARC Adjustment Factors'!$A$6:$A$27, 0),5))))</f>
        <v/>
      </c>
      <c r="R30" s="25" t="str">
        <f ca="1">IF(I30="","",IF($B30="","",IF(OR(VLOOKUP($C$8, 'US-MARC Adjustment Factors'!$A$6:$H$27,7)="NA",VLOOKUP($B30, 'US-MARC Adjustment Factors'!$A$6:$H$27,7)="NA"),"NA", I30+OFFSET('US-MARC Adjustment Factors'!$A$5,MATCH('Across Breed Adj. EPDs'!$B30,'US-MARC Adjustment Factors'!$A$6:$A$27, 0),6)-OFFSET('US-MARC Adjustment Factors'!$A$5,MATCH('Across Breed Adj. EPDs'!$C$8,'US-MARC Adjustment Factors'!$A$6:$A$27, 0),6))))</f>
        <v/>
      </c>
      <c r="S30" s="25" t="str">
        <f ca="1">IF(J30="","",IF($B30="","",IF(OR(VLOOKUP($C$8, 'US-MARC Adjustment Factors'!$A$6:$H$27,8)="NA",VLOOKUP($B30, 'US-MARC Adjustment Factors'!$A$6:$H$27,8)="NA"),"NA", J30+OFFSET('US-MARC Adjustment Factors'!$A$5,MATCH('Across Breed Adj. EPDs'!$B30,'US-MARC Adjustment Factors'!$A$6:$A$27, 0),7)-OFFSET('US-MARC Adjustment Factors'!$A$5,MATCH('Across Breed Adj. EPDs'!$C$8,'US-MARC Adjustment Factors'!$A$6:$A$27, 0),7))))</f>
        <v/>
      </c>
      <c r="T30" s="25" t="str">
        <f ca="1">IF(K30="","",IF($B30="","",IF(OR(VLOOKUP($C$8, 'US-MARC Adjustment Factors'!$A$6:$I$27,9)="NA",VLOOKUP($B30, 'US-MARC Adjustment Factors'!$A$6:$I$27,9)="NA"),"NA", K30+OFFSET('US-MARC Adjustment Factors'!$A$5,MATCH('Across Breed Adj. EPDs'!$B30,'US-MARC Adjustment Factors'!$A$6:$A$27, 0),8)-OFFSET('US-MARC Adjustment Factors'!$A$5,MATCH('Across Breed Adj. EPDs'!$C$8,'US-MARC Adjustment Factors'!$A$6:$A$27, 0),8))))</f>
        <v/>
      </c>
    </row>
    <row r="31" spans="1:20" x14ac:dyDescent="0.25">
      <c r="A31" s="21"/>
      <c r="B31" s="22"/>
      <c r="C31" s="22"/>
      <c r="D31" s="24"/>
      <c r="E31" s="28"/>
      <c r="F31" s="28"/>
      <c r="G31" s="28"/>
      <c r="H31" s="23"/>
      <c r="I31" s="23"/>
      <c r="J31" s="23"/>
      <c r="K31" s="23"/>
      <c r="L31" s="17" t="str">
        <f t="shared" si="0"/>
        <v/>
      </c>
      <c r="M31" s="26" t="str">
        <f ca="1">IF(D31="","",IF($B31="","",D31+OFFSET('US-MARC Adjustment Factors'!$A$5,MATCH('Across Breed Adj. EPDs'!$B31,'US-MARC Adjustment Factors'!$A$6:$A$27, 0),1)-OFFSET('US-MARC Adjustment Factors'!$A$5,MATCH('Across Breed Adj. EPDs'!$C$8,'US-MARC Adjustment Factors'!$A$6:$A$27, 0),1)))</f>
        <v/>
      </c>
      <c r="N31" s="27" t="str">
        <f ca="1">IF(E31="","",IF($B31="","",E31+OFFSET('US-MARC Adjustment Factors'!$A$5,MATCH('Across Breed Adj. EPDs'!$B31,'US-MARC Adjustment Factors'!$A$6:$A$27, 0),2)-OFFSET('US-MARC Adjustment Factors'!$A$5,MATCH('Across Breed Adj. EPDs'!$C$8,'US-MARC Adjustment Factors'!$A$6:$A$27, 0),2)))</f>
        <v/>
      </c>
      <c r="O31" s="27" t="str">
        <f ca="1">IF(F31="","",IF($B31="","",F31+OFFSET('US-MARC Adjustment Factors'!$A$5,MATCH('Across Breed Adj. EPDs'!$B31,'US-MARC Adjustment Factors'!$A$6:$A$27, 0),3)-OFFSET('US-MARC Adjustment Factors'!$A$5,MATCH('Across Breed Adj. EPDs'!$C$8,'US-MARC Adjustment Factors'!$A$6:$A$27, 0),3)))</f>
        <v/>
      </c>
      <c r="P31" s="27" t="str">
        <f ca="1">IF(G31="","",IF($B31="","",G31+OFFSET('US-MARC Adjustment Factors'!$A$5,MATCH('Across Breed Adj. EPDs'!$B31,'US-MARC Adjustment Factors'!$A$6:$A$27, 0),4)-OFFSET('US-MARC Adjustment Factors'!$A$5,MATCH('Across Breed Adj. EPDs'!$C$8,'US-MARC Adjustment Factors'!$A$6:$A$27, 0),4)))</f>
        <v/>
      </c>
      <c r="Q31" s="25" t="str">
        <f ca="1">IF(H31="","",IF($B31="","",IF(OR(VLOOKUP($C$8, 'US-MARC Adjustment Factors'!$A$6:$H$27,6)="NA",VLOOKUP($B31, 'US-MARC Adjustment Factors'!$A$6:$H$27,6)="NA"),"NA", H31+OFFSET('US-MARC Adjustment Factors'!$A$5,MATCH('Across Breed Adj. EPDs'!$B31,'US-MARC Adjustment Factors'!$A$6:$A$27, 0),5)-OFFSET('US-MARC Adjustment Factors'!$A$5,MATCH('Across Breed Adj. EPDs'!$C$8,'US-MARC Adjustment Factors'!$A$6:$A$27, 0),5))))</f>
        <v/>
      </c>
      <c r="R31" s="25" t="str">
        <f ca="1">IF(I31="","",IF($B31="","",IF(OR(VLOOKUP($C$8, 'US-MARC Adjustment Factors'!$A$6:$H$27,7)="NA",VLOOKUP($B31, 'US-MARC Adjustment Factors'!$A$6:$H$27,7)="NA"),"NA", I31+OFFSET('US-MARC Adjustment Factors'!$A$5,MATCH('Across Breed Adj. EPDs'!$B31,'US-MARC Adjustment Factors'!$A$6:$A$27, 0),6)-OFFSET('US-MARC Adjustment Factors'!$A$5,MATCH('Across Breed Adj. EPDs'!$C$8,'US-MARC Adjustment Factors'!$A$6:$A$27, 0),6))))</f>
        <v/>
      </c>
      <c r="S31" s="25" t="str">
        <f ca="1">IF(J31="","",IF($B31="","",IF(OR(VLOOKUP($C$8, 'US-MARC Adjustment Factors'!$A$6:$H$27,8)="NA",VLOOKUP($B31, 'US-MARC Adjustment Factors'!$A$6:$H$27,8)="NA"),"NA", J31+OFFSET('US-MARC Adjustment Factors'!$A$5,MATCH('Across Breed Adj. EPDs'!$B31,'US-MARC Adjustment Factors'!$A$6:$A$27, 0),7)-OFFSET('US-MARC Adjustment Factors'!$A$5,MATCH('Across Breed Adj. EPDs'!$C$8,'US-MARC Adjustment Factors'!$A$6:$A$27, 0),7))))</f>
        <v/>
      </c>
      <c r="T31" s="25" t="str">
        <f ca="1">IF(K31="","",IF($B31="","",IF(OR(VLOOKUP($C$8, 'US-MARC Adjustment Factors'!$A$6:$I$27,9)="NA",VLOOKUP($B31, 'US-MARC Adjustment Factors'!$A$6:$I$27,9)="NA"),"NA", K31+OFFSET('US-MARC Adjustment Factors'!$A$5,MATCH('Across Breed Adj. EPDs'!$B31,'US-MARC Adjustment Factors'!$A$6:$A$27, 0),8)-OFFSET('US-MARC Adjustment Factors'!$A$5,MATCH('Across Breed Adj. EPDs'!$C$8,'US-MARC Adjustment Factors'!$A$6:$A$27, 0),8))))</f>
        <v/>
      </c>
    </row>
    <row r="32" spans="1:20" x14ac:dyDescent="0.25">
      <c r="A32" s="21"/>
      <c r="B32" s="22"/>
      <c r="C32" s="22"/>
      <c r="D32" s="24"/>
      <c r="E32" s="28"/>
      <c r="F32" s="28"/>
      <c r="G32" s="28"/>
      <c r="H32" s="23"/>
      <c r="I32" s="23"/>
      <c r="J32" s="23"/>
      <c r="K32" s="23"/>
      <c r="L32" s="17" t="str">
        <f t="shared" si="0"/>
        <v/>
      </c>
      <c r="M32" s="26" t="str">
        <f ca="1">IF(D32="","",IF($B32="","",D32+OFFSET('US-MARC Adjustment Factors'!$A$5,MATCH('Across Breed Adj. EPDs'!$B32,'US-MARC Adjustment Factors'!$A$6:$A$27, 0),1)-OFFSET('US-MARC Adjustment Factors'!$A$5,MATCH('Across Breed Adj. EPDs'!$C$8,'US-MARC Adjustment Factors'!$A$6:$A$27, 0),1)))</f>
        <v/>
      </c>
      <c r="N32" s="27" t="str">
        <f ca="1">IF(E32="","",IF($B32="","",E32+OFFSET('US-MARC Adjustment Factors'!$A$5,MATCH('Across Breed Adj. EPDs'!$B32,'US-MARC Adjustment Factors'!$A$6:$A$27, 0),2)-OFFSET('US-MARC Adjustment Factors'!$A$5,MATCH('Across Breed Adj. EPDs'!$C$8,'US-MARC Adjustment Factors'!$A$6:$A$27, 0),2)))</f>
        <v/>
      </c>
      <c r="O32" s="27" t="str">
        <f ca="1">IF(F32="","",IF($B32="","",F32+OFFSET('US-MARC Adjustment Factors'!$A$5,MATCH('Across Breed Adj. EPDs'!$B32,'US-MARC Adjustment Factors'!$A$6:$A$27, 0),3)-OFFSET('US-MARC Adjustment Factors'!$A$5,MATCH('Across Breed Adj. EPDs'!$C$8,'US-MARC Adjustment Factors'!$A$6:$A$27, 0),3)))</f>
        <v/>
      </c>
      <c r="P32" s="27" t="str">
        <f ca="1">IF(G32="","",IF($B32="","",G32+OFFSET('US-MARC Adjustment Factors'!$A$5,MATCH('Across Breed Adj. EPDs'!$B32,'US-MARC Adjustment Factors'!$A$6:$A$27, 0),4)-OFFSET('US-MARC Adjustment Factors'!$A$5,MATCH('Across Breed Adj. EPDs'!$C$8,'US-MARC Adjustment Factors'!$A$6:$A$27, 0),4)))</f>
        <v/>
      </c>
      <c r="Q32" s="25" t="str">
        <f ca="1">IF(H32="","",IF($B32="","",IF(OR(VLOOKUP($C$8, 'US-MARC Adjustment Factors'!$A$6:$H$27,6)="NA",VLOOKUP($B32, 'US-MARC Adjustment Factors'!$A$6:$H$27,6)="NA"),"NA", H32+OFFSET('US-MARC Adjustment Factors'!$A$5,MATCH('Across Breed Adj. EPDs'!$B32,'US-MARC Adjustment Factors'!$A$6:$A$27, 0),5)-OFFSET('US-MARC Adjustment Factors'!$A$5,MATCH('Across Breed Adj. EPDs'!$C$8,'US-MARC Adjustment Factors'!$A$6:$A$27, 0),5))))</f>
        <v/>
      </c>
      <c r="R32" s="25" t="str">
        <f ca="1">IF(I32="","",IF($B32="","",IF(OR(VLOOKUP($C$8, 'US-MARC Adjustment Factors'!$A$6:$H$27,7)="NA",VLOOKUP($B32, 'US-MARC Adjustment Factors'!$A$6:$H$27,7)="NA"),"NA", I32+OFFSET('US-MARC Adjustment Factors'!$A$5,MATCH('Across Breed Adj. EPDs'!$B32,'US-MARC Adjustment Factors'!$A$6:$A$27, 0),6)-OFFSET('US-MARC Adjustment Factors'!$A$5,MATCH('Across Breed Adj. EPDs'!$C$8,'US-MARC Adjustment Factors'!$A$6:$A$27, 0),6))))</f>
        <v/>
      </c>
      <c r="S32" s="25" t="str">
        <f ca="1">IF(J32="","",IF($B32="","",IF(OR(VLOOKUP($C$8, 'US-MARC Adjustment Factors'!$A$6:$H$27,8)="NA",VLOOKUP($B32, 'US-MARC Adjustment Factors'!$A$6:$H$27,8)="NA"),"NA", J32+OFFSET('US-MARC Adjustment Factors'!$A$5,MATCH('Across Breed Adj. EPDs'!$B32,'US-MARC Adjustment Factors'!$A$6:$A$27, 0),7)-OFFSET('US-MARC Adjustment Factors'!$A$5,MATCH('Across Breed Adj. EPDs'!$C$8,'US-MARC Adjustment Factors'!$A$6:$A$27, 0),7))))</f>
        <v/>
      </c>
      <c r="T32" s="25" t="str">
        <f ca="1">IF(K32="","",IF($B32="","",IF(OR(VLOOKUP($C$8, 'US-MARC Adjustment Factors'!$A$6:$I$27,9)="NA",VLOOKUP($B32, 'US-MARC Adjustment Factors'!$A$6:$I$27,9)="NA"),"NA", K32+OFFSET('US-MARC Adjustment Factors'!$A$5,MATCH('Across Breed Adj. EPDs'!$B32,'US-MARC Adjustment Factors'!$A$6:$A$27, 0),8)-OFFSET('US-MARC Adjustment Factors'!$A$5,MATCH('Across Breed Adj. EPDs'!$C$8,'US-MARC Adjustment Factors'!$A$6:$A$27, 0),8))))</f>
        <v/>
      </c>
    </row>
    <row r="33" spans="1:20" x14ac:dyDescent="0.25">
      <c r="A33" s="21"/>
      <c r="B33" s="22"/>
      <c r="C33" s="22"/>
      <c r="D33" s="24"/>
      <c r="E33" s="28"/>
      <c r="F33" s="28"/>
      <c r="G33" s="28"/>
      <c r="H33" s="23"/>
      <c r="I33" s="23"/>
      <c r="J33" s="23"/>
      <c r="K33" s="23"/>
      <c r="L33" s="17" t="str">
        <f t="shared" si="0"/>
        <v/>
      </c>
      <c r="M33" s="26" t="str">
        <f ca="1">IF(D33="","",IF($B33="","",D33+OFFSET('US-MARC Adjustment Factors'!$A$5,MATCH('Across Breed Adj. EPDs'!$B33,'US-MARC Adjustment Factors'!$A$6:$A$27, 0),1)-OFFSET('US-MARC Adjustment Factors'!$A$5,MATCH('Across Breed Adj. EPDs'!$C$8,'US-MARC Adjustment Factors'!$A$6:$A$27, 0),1)))</f>
        <v/>
      </c>
      <c r="N33" s="27" t="str">
        <f ca="1">IF(E33="","",IF($B33="","",E33+OFFSET('US-MARC Adjustment Factors'!$A$5,MATCH('Across Breed Adj. EPDs'!$B33,'US-MARC Adjustment Factors'!$A$6:$A$27, 0),2)-OFFSET('US-MARC Adjustment Factors'!$A$5,MATCH('Across Breed Adj. EPDs'!$C$8,'US-MARC Adjustment Factors'!$A$6:$A$27, 0),2)))</f>
        <v/>
      </c>
      <c r="O33" s="27" t="str">
        <f ca="1">IF(F33="","",IF($B33="","",F33+OFFSET('US-MARC Adjustment Factors'!$A$5,MATCH('Across Breed Adj. EPDs'!$B33,'US-MARC Adjustment Factors'!$A$6:$A$27, 0),3)-OFFSET('US-MARC Adjustment Factors'!$A$5,MATCH('Across Breed Adj. EPDs'!$C$8,'US-MARC Adjustment Factors'!$A$6:$A$27, 0),3)))</f>
        <v/>
      </c>
      <c r="P33" s="27" t="str">
        <f ca="1">IF(G33="","",IF($B33="","",G33+OFFSET('US-MARC Adjustment Factors'!$A$5,MATCH('Across Breed Adj. EPDs'!$B33,'US-MARC Adjustment Factors'!$A$6:$A$27, 0),4)-OFFSET('US-MARC Adjustment Factors'!$A$5,MATCH('Across Breed Adj. EPDs'!$C$8,'US-MARC Adjustment Factors'!$A$6:$A$27, 0),4)))</f>
        <v/>
      </c>
      <c r="Q33" s="25" t="str">
        <f ca="1">IF(H33="","",IF($B33="","",IF(OR(VLOOKUP($C$8, 'US-MARC Adjustment Factors'!$A$6:$H$27,6)="NA",VLOOKUP($B33, 'US-MARC Adjustment Factors'!$A$6:$H$27,6)="NA"),"NA", H33+OFFSET('US-MARC Adjustment Factors'!$A$5,MATCH('Across Breed Adj. EPDs'!$B33,'US-MARC Adjustment Factors'!$A$6:$A$27, 0),5)-OFFSET('US-MARC Adjustment Factors'!$A$5,MATCH('Across Breed Adj. EPDs'!$C$8,'US-MARC Adjustment Factors'!$A$6:$A$27, 0),5))))</f>
        <v/>
      </c>
      <c r="R33" s="25" t="str">
        <f ca="1">IF(I33="","",IF($B33="","",IF(OR(VLOOKUP($C$8, 'US-MARC Adjustment Factors'!$A$6:$H$27,7)="NA",VLOOKUP($B33, 'US-MARC Adjustment Factors'!$A$6:$H$27,7)="NA"),"NA", I33+OFFSET('US-MARC Adjustment Factors'!$A$5,MATCH('Across Breed Adj. EPDs'!$B33,'US-MARC Adjustment Factors'!$A$6:$A$27, 0),6)-OFFSET('US-MARC Adjustment Factors'!$A$5,MATCH('Across Breed Adj. EPDs'!$C$8,'US-MARC Adjustment Factors'!$A$6:$A$27, 0),6))))</f>
        <v/>
      </c>
      <c r="S33" s="25" t="str">
        <f ca="1">IF(J33="","",IF($B33="","",IF(OR(VLOOKUP($C$8, 'US-MARC Adjustment Factors'!$A$6:$H$27,8)="NA",VLOOKUP($B33, 'US-MARC Adjustment Factors'!$A$6:$H$27,8)="NA"),"NA", J33+OFFSET('US-MARC Adjustment Factors'!$A$5,MATCH('Across Breed Adj. EPDs'!$B33,'US-MARC Adjustment Factors'!$A$6:$A$27, 0),7)-OFFSET('US-MARC Adjustment Factors'!$A$5,MATCH('Across Breed Adj. EPDs'!$C$8,'US-MARC Adjustment Factors'!$A$6:$A$27, 0),7))))</f>
        <v/>
      </c>
      <c r="T33" s="25" t="str">
        <f ca="1">IF(K33="","",IF($B33="","",IF(OR(VLOOKUP($C$8, 'US-MARC Adjustment Factors'!$A$6:$I$27,9)="NA",VLOOKUP($B33, 'US-MARC Adjustment Factors'!$A$6:$I$27,9)="NA"),"NA", K33+OFFSET('US-MARC Adjustment Factors'!$A$5,MATCH('Across Breed Adj. EPDs'!$B33,'US-MARC Adjustment Factors'!$A$6:$A$27, 0),8)-OFFSET('US-MARC Adjustment Factors'!$A$5,MATCH('Across Breed Adj. EPDs'!$C$8,'US-MARC Adjustment Factors'!$A$6:$A$27, 0),8))))</f>
        <v/>
      </c>
    </row>
    <row r="34" spans="1:20" x14ac:dyDescent="0.25">
      <c r="A34" s="21"/>
      <c r="B34" s="22"/>
      <c r="C34" s="22"/>
      <c r="D34" s="24"/>
      <c r="E34" s="28"/>
      <c r="F34" s="28"/>
      <c r="G34" s="28"/>
      <c r="H34" s="23"/>
      <c r="I34" s="23"/>
      <c r="J34" s="23"/>
      <c r="K34" s="23"/>
      <c r="L34" s="17" t="str">
        <f t="shared" si="0"/>
        <v/>
      </c>
      <c r="M34" s="26" t="str">
        <f ca="1">IF(D34="","",IF($B34="","",D34+OFFSET('US-MARC Adjustment Factors'!$A$5,MATCH('Across Breed Adj. EPDs'!$B34,'US-MARC Adjustment Factors'!$A$6:$A$27, 0),1)-OFFSET('US-MARC Adjustment Factors'!$A$5,MATCH('Across Breed Adj. EPDs'!$C$8,'US-MARC Adjustment Factors'!$A$6:$A$27, 0),1)))</f>
        <v/>
      </c>
      <c r="N34" s="27" t="str">
        <f ca="1">IF(E34="","",IF($B34="","",E34+OFFSET('US-MARC Adjustment Factors'!$A$5,MATCH('Across Breed Adj. EPDs'!$B34,'US-MARC Adjustment Factors'!$A$6:$A$27, 0),2)-OFFSET('US-MARC Adjustment Factors'!$A$5,MATCH('Across Breed Adj. EPDs'!$C$8,'US-MARC Adjustment Factors'!$A$6:$A$27, 0),2)))</f>
        <v/>
      </c>
      <c r="O34" s="27" t="str">
        <f ca="1">IF(F34="","",IF($B34="","",F34+OFFSET('US-MARC Adjustment Factors'!$A$5,MATCH('Across Breed Adj. EPDs'!$B34,'US-MARC Adjustment Factors'!$A$6:$A$27, 0),3)-OFFSET('US-MARC Adjustment Factors'!$A$5,MATCH('Across Breed Adj. EPDs'!$C$8,'US-MARC Adjustment Factors'!$A$6:$A$27, 0),3)))</f>
        <v/>
      </c>
      <c r="P34" s="27" t="str">
        <f ca="1">IF(G34="","",IF($B34="","",G34+OFFSET('US-MARC Adjustment Factors'!$A$5,MATCH('Across Breed Adj. EPDs'!$B34,'US-MARC Adjustment Factors'!$A$6:$A$27, 0),4)-OFFSET('US-MARC Adjustment Factors'!$A$5,MATCH('Across Breed Adj. EPDs'!$C$8,'US-MARC Adjustment Factors'!$A$6:$A$27, 0),4)))</f>
        <v/>
      </c>
      <c r="Q34" s="25" t="str">
        <f ca="1">IF(H34="","",IF($B34="","",IF(OR(VLOOKUP($C$8, 'US-MARC Adjustment Factors'!$A$6:$H$27,6)="NA",VLOOKUP($B34, 'US-MARC Adjustment Factors'!$A$6:$H$27,6)="NA"),"NA", H34+OFFSET('US-MARC Adjustment Factors'!$A$5,MATCH('Across Breed Adj. EPDs'!$B34,'US-MARC Adjustment Factors'!$A$6:$A$27, 0),5)-OFFSET('US-MARC Adjustment Factors'!$A$5,MATCH('Across Breed Adj. EPDs'!$C$8,'US-MARC Adjustment Factors'!$A$6:$A$27, 0),5))))</f>
        <v/>
      </c>
      <c r="R34" s="25" t="str">
        <f ca="1">IF(I34="","",IF($B34="","",IF(OR(VLOOKUP($C$8, 'US-MARC Adjustment Factors'!$A$6:$H$27,7)="NA",VLOOKUP($B34, 'US-MARC Adjustment Factors'!$A$6:$H$27,7)="NA"),"NA", I34+OFFSET('US-MARC Adjustment Factors'!$A$5,MATCH('Across Breed Adj. EPDs'!$B34,'US-MARC Adjustment Factors'!$A$6:$A$27, 0),6)-OFFSET('US-MARC Adjustment Factors'!$A$5,MATCH('Across Breed Adj. EPDs'!$C$8,'US-MARC Adjustment Factors'!$A$6:$A$27, 0),6))))</f>
        <v/>
      </c>
      <c r="S34" s="25" t="str">
        <f ca="1">IF(J34="","",IF($B34="","",IF(OR(VLOOKUP($C$8, 'US-MARC Adjustment Factors'!$A$6:$H$27,8)="NA",VLOOKUP($B34, 'US-MARC Adjustment Factors'!$A$6:$H$27,8)="NA"),"NA", J34+OFFSET('US-MARC Adjustment Factors'!$A$5,MATCH('Across Breed Adj. EPDs'!$B34,'US-MARC Adjustment Factors'!$A$6:$A$27, 0),7)-OFFSET('US-MARC Adjustment Factors'!$A$5,MATCH('Across Breed Adj. EPDs'!$C$8,'US-MARC Adjustment Factors'!$A$6:$A$27, 0),7))))</f>
        <v/>
      </c>
      <c r="T34" s="25" t="str">
        <f ca="1">IF(K34="","",IF($B34="","",IF(OR(VLOOKUP($C$8, 'US-MARC Adjustment Factors'!$A$6:$I$27,9)="NA",VLOOKUP($B34, 'US-MARC Adjustment Factors'!$A$6:$I$27,9)="NA"),"NA", K34+OFFSET('US-MARC Adjustment Factors'!$A$5,MATCH('Across Breed Adj. EPDs'!$B34,'US-MARC Adjustment Factors'!$A$6:$A$27, 0),8)-OFFSET('US-MARC Adjustment Factors'!$A$5,MATCH('Across Breed Adj. EPDs'!$C$8,'US-MARC Adjustment Factors'!$A$6:$A$27, 0),8))))</f>
        <v/>
      </c>
    </row>
    <row r="35" spans="1:20" x14ac:dyDescent="0.25">
      <c r="A35" s="21"/>
      <c r="B35" s="22"/>
      <c r="C35" s="22"/>
      <c r="D35" s="24"/>
      <c r="E35" s="28"/>
      <c r="F35" s="28"/>
      <c r="G35" s="28"/>
      <c r="H35" s="23"/>
      <c r="I35" s="23"/>
      <c r="J35" s="23"/>
      <c r="K35" s="23"/>
      <c r="L35" s="17" t="str">
        <f t="shared" si="0"/>
        <v/>
      </c>
      <c r="M35" s="26" t="str">
        <f ca="1">IF(D35="","",IF($B35="","",D35+OFFSET('US-MARC Adjustment Factors'!$A$5,MATCH('Across Breed Adj. EPDs'!$B35,'US-MARC Adjustment Factors'!$A$6:$A$27, 0),1)-OFFSET('US-MARC Adjustment Factors'!$A$5,MATCH('Across Breed Adj. EPDs'!$C$8,'US-MARC Adjustment Factors'!$A$6:$A$27, 0),1)))</f>
        <v/>
      </c>
      <c r="N35" s="27" t="str">
        <f ca="1">IF(E35="","",IF($B35="","",E35+OFFSET('US-MARC Adjustment Factors'!$A$5,MATCH('Across Breed Adj. EPDs'!$B35,'US-MARC Adjustment Factors'!$A$6:$A$27, 0),2)-OFFSET('US-MARC Adjustment Factors'!$A$5,MATCH('Across Breed Adj. EPDs'!$C$8,'US-MARC Adjustment Factors'!$A$6:$A$27, 0),2)))</f>
        <v/>
      </c>
      <c r="O35" s="27" t="str">
        <f ca="1">IF(F35="","",IF($B35="","",F35+OFFSET('US-MARC Adjustment Factors'!$A$5,MATCH('Across Breed Adj. EPDs'!$B35,'US-MARC Adjustment Factors'!$A$6:$A$27, 0),3)-OFFSET('US-MARC Adjustment Factors'!$A$5,MATCH('Across Breed Adj. EPDs'!$C$8,'US-MARC Adjustment Factors'!$A$6:$A$27, 0),3)))</f>
        <v/>
      </c>
      <c r="P35" s="27" t="str">
        <f ca="1">IF(G35="","",IF($B35="","",G35+OFFSET('US-MARC Adjustment Factors'!$A$5,MATCH('Across Breed Adj. EPDs'!$B35,'US-MARC Adjustment Factors'!$A$6:$A$27, 0),4)-OFFSET('US-MARC Adjustment Factors'!$A$5,MATCH('Across Breed Adj. EPDs'!$C$8,'US-MARC Adjustment Factors'!$A$6:$A$27, 0),4)))</f>
        <v/>
      </c>
      <c r="Q35" s="25" t="str">
        <f ca="1">IF(H35="","",IF($B35="","",IF(OR(VLOOKUP($C$8, 'US-MARC Adjustment Factors'!$A$6:$H$27,6)="NA",VLOOKUP($B35, 'US-MARC Adjustment Factors'!$A$6:$H$27,6)="NA"),"NA", H35+OFFSET('US-MARC Adjustment Factors'!$A$5,MATCH('Across Breed Adj. EPDs'!$B35,'US-MARC Adjustment Factors'!$A$6:$A$27, 0),5)-OFFSET('US-MARC Adjustment Factors'!$A$5,MATCH('Across Breed Adj. EPDs'!$C$8,'US-MARC Adjustment Factors'!$A$6:$A$27, 0),5))))</f>
        <v/>
      </c>
      <c r="R35" s="25" t="str">
        <f ca="1">IF(I35="","",IF($B35="","",IF(OR(VLOOKUP($C$8, 'US-MARC Adjustment Factors'!$A$6:$H$27,7)="NA",VLOOKUP($B35, 'US-MARC Adjustment Factors'!$A$6:$H$27,7)="NA"),"NA", I35+OFFSET('US-MARC Adjustment Factors'!$A$5,MATCH('Across Breed Adj. EPDs'!$B35,'US-MARC Adjustment Factors'!$A$6:$A$27, 0),6)-OFFSET('US-MARC Adjustment Factors'!$A$5,MATCH('Across Breed Adj. EPDs'!$C$8,'US-MARC Adjustment Factors'!$A$6:$A$27, 0),6))))</f>
        <v/>
      </c>
      <c r="S35" s="25" t="str">
        <f ca="1">IF(J35="","",IF($B35="","",IF(OR(VLOOKUP($C$8, 'US-MARC Adjustment Factors'!$A$6:$H$27,8)="NA",VLOOKUP($B35, 'US-MARC Adjustment Factors'!$A$6:$H$27,8)="NA"),"NA", J35+OFFSET('US-MARC Adjustment Factors'!$A$5,MATCH('Across Breed Adj. EPDs'!$B35,'US-MARC Adjustment Factors'!$A$6:$A$27, 0),7)-OFFSET('US-MARC Adjustment Factors'!$A$5,MATCH('Across Breed Adj. EPDs'!$C$8,'US-MARC Adjustment Factors'!$A$6:$A$27, 0),7))))</f>
        <v/>
      </c>
      <c r="T35" s="25" t="str">
        <f ca="1">IF(K35="","",IF($B35="","",IF(OR(VLOOKUP($C$8, 'US-MARC Adjustment Factors'!$A$6:$I$27,9)="NA",VLOOKUP($B35, 'US-MARC Adjustment Factors'!$A$6:$I$27,9)="NA"),"NA", K35+OFFSET('US-MARC Adjustment Factors'!$A$5,MATCH('Across Breed Adj. EPDs'!$B35,'US-MARC Adjustment Factors'!$A$6:$A$27, 0),8)-OFFSET('US-MARC Adjustment Factors'!$A$5,MATCH('Across Breed Adj. EPDs'!$C$8,'US-MARC Adjustment Factors'!$A$6:$A$27, 0),8))))</f>
        <v/>
      </c>
    </row>
    <row r="36" spans="1:20" x14ac:dyDescent="0.25">
      <c r="A36" s="21"/>
      <c r="B36" s="22"/>
      <c r="C36" s="22"/>
      <c r="D36" s="24"/>
      <c r="E36" s="28"/>
      <c r="F36" s="28"/>
      <c r="G36" s="28"/>
      <c r="H36" s="23"/>
      <c r="I36" s="23"/>
      <c r="J36" s="23"/>
      <c r="K36" s="23"/>
      <c r="L36" s="17" t="str">
        <f t="shared" si="0"/>
        <v/>
      </c>
      <c r="M36" s="26" t="str">
        <f ca="1">IF(D36="","",IF($B36="","",D36+OFFSET('US-MARC Adjustment Factors'!$A$5,MATCH('Across Breed Adj. EPDs'!$B36,'US-MARC Adjustment Factors'!$A$6:$A$27, 0),1)-OFFSET('US-MARC Adjustment Factors'!$A$5,MATCH('Across Breed Adj. EPDs'!$C$8,'US-MARC Adjustment Factors'!$A$6:$A$27, 0),1)))</f>
        <v/>
      </c>
      <c r="N36" s="27" t="str">
        <f ca="1">IF(E36="","",IF($B36="","",E36+OFFSET('US-MARC Adjustment Factors'!$A$5,MATCH('Across Breed Adj. EPDs'!$B36,'US-MARC Adjustment Factors'!$A$6:$A$27, 0),2)-OFFSET('US-MARC Adjustment Factors'!$A$5,MATCH('Across Breed Adj. EPDs'!$C$8,'US-MARC Adjustment Factors'!$A$6:$A$27, 0),2)))</f>
        <v/>
      </c>
      <c r="O36" s="27" t="str">
        <f ca="1">IF(F36="","",IF($B36="","",F36+OFFSET('US-MARC Adjustment Factors'!$A$5,MATCH('Across Breed Adj. EPDs'!$B36,'US-MARC Adjustment Factors'!$A$6:$A$27, 0),3)-OFFSET('US-MARC Adjustment Factors'!$A$5,MATCH('Across Breed Adj. EPDs'!$C$8,'US-MARC Adjustment Factors'!$A$6:$A$27, 0),3)))</f>
        <v/>
      </c>
      <c r="P36" s="27" t="str">
        <f ca="1">IF(G36="","",IF($B36="","",G36+OFFSET('US-MARC Adjustment Factors'!$A$5,MATCH('Across Breed Adj. EPDs'!$B36,'US-MARC Adjustment Factors'!$A$6:$A$27, 0),4)-OFFSET('US-MARC Adjustment Factors'!$A$5,MATCH('Across Breed Adj. EPDs'!$C$8,'US-MARC Adjustment Factors'!$A$6:$A$27, 0),4)))</f>
        <v/>
      </c>
      <c r="Q36" s="25" t="str">
        <f ca="1">IF(H36="","",IF($B36="","",IF(OR(VLOOKUP($C$8, 'US-MARC Adjustment Factors'!$A$6:$H$27,6)="NA",VLOOKUP($B36, 'US-MARC Adjustment Factors'!$A$6:$H$27,6)="NA"),"NA", H36+OFFSET('US-MARC Adjustment Factors'!$A$5,MATCH('Across Breed Adj. EPDs'!$B36,'US-MARC Adjustment Factors'!$A$6:$A$27, 0),5)-OFFSET('US-MARC Adjustment Factors'!$A$5,MATCH('Across Breed Adj. EPDs'!$C$8,'US-MARC Adjustment Factors'!$A$6:$A$27, 0),5))))</f>
        <v/>
      </c>
      <c r="R36" s="25" t="str">
        <f ca="1">IF(I36="","",IF($B36="","",IF(OR(VLOOKUP($C$8, 'US-MARC Adjustment Factors'!$A$6:$H$27,7)="NA",VLOOKUP($B36, 'US-MARC Adjustment Factors'!$A$6:$H$27,7)="NA"),"NA", I36+OFFSET('US-MARC Adjustment Factors'!$A$5,MATCH('Across Breed Adj. EPDs'!$B36,'US-MARC Adjustment Factors'!$A$6:$A$27, 0),6)-OFFSET('US-MARC Adjustment Factors'!$A$5,MATCH('Across Breed Adj. EPDs'!$C$8,'US-MARC Adjustment Factors'!$A$6:$A$27, 0),6))))</f>
        <v/>
      </c>
      <c r="S36" s="25" t="str">
        <f ca="1">IF(J36="","",IF($B36="","",IF(OR(VLOOKUP($C$8, 'US-MARC Adjustment Factors'!$A$6:$H$27,8)="NA",VLOOKUP($B36, 'US-MARC Adjustment Factors'!$A$6:$H$27,8)="NA"),"NA", J36+OFFSET('US-MARC Adjustment Factors'!$A$5,MATCH('Across Breed Adj. EPDs'!$B36,'US-MARC Adjustment Factors'!$A$6:$A$27, 0),7)-OFFSET('US-MARC Adjustment Factors'!$A$5,MATCH('Across Breed Adj. EPDs'!$C$8,'US-MARC Adjustment Factors'!$A$6:$A$27, 0),7))))</f>
        <v/>
      </c>
      <c r="T36" s="25" t="str">
        <f ca="1">IF(K36="","",IF($B36="","",IF(OR(VLOOKUP($C$8, 'US-MARC Adjustment Factors'!$A$6:$I$27,9)="NA",VLOOKUP($B36, 'US-MARC Adjustment Factors'!$A$6:$I$27,9)="NA"),"NA", K36+OFFSET('US-MARC Adjustment Factors'!$A$5,MATCH('Across Breed Adj. EPDs'!$B36,'US-MARC Adjustment Factors'!$A$6:$A$27, 0),8)-OFFSET('US-MARC Adjustment Factors'!$A$5,MATCH('Across Breed Adj. EPDs'!$C$8,'US-MARC Adjustment Factors'!$A$6:$A$27, 0),8))))</f>
        <v/>
      </c>
    </row>
    <row r="37" spans="1:20" x14ac:dyDescent="0.25">
      <c r="A37" s="21"/>
      <c r="B37" s="22"/>
      <c r="C37" s="22"/>
      <c r="D37" s="24"/>
      <c r="E37" s="28"/>
      <c r="F37" s="28"/>
      <c r="G37" s="28"/>
      <c r="H37" s="23"/>
      <c r="I37" s="23"/>
      <c r="J37" s="23"/>
      <c r="K37" s="23"/>
      <c r="L37" s="17" t="str">
        <f t="shared" si="0"/>
        <v/>
      </c>
      <c r="M37" s="26" t="str">
        <f ca="1">IF(D37="","",IF($B37="","",D37+OFFSET('US-MARC Adjustment Factors'!$A$5,MATCH('Across Breed Adj. EPDs'!$B37,'US-MARC Adjustment Factors'!$A$6:$A$27, 0),1)-OFFSET('US-MARC Adjustment Factors'!$A$5,MATCH('Across Breed Adj. EPDs'!$C$8,'US-MARC Adjustment Factors'!$A$6:$A$27, 0),1)))</f>
        <v/>
      </c>
      <c r="N37" s="27" t="str">
        <f ca="1">IF(E37="","",IF($B37="","",E37+OFFSET('US-MARC Adjustment Factors'!$A$5,MATCH('Across Breed Adj. EPDs'!$B37,'US-MARC Adjustment Factors'!$A$6:$A$27, 0),2)-OFFSET('US-MARC Adjustment Factors'!$A$5,MATCH('Across Breed Adj. EPDs'!$C$8,'US-MARC Adjustment Factors'!$A$6:$A$27, 0),2)))</f>
        <v/>
      </c>
      <c r="O37" s="27" t="str">
        <f ca="1">IF(F37="","",IF($B37="","",F37+OFFSET('US-MARC Adjustment Factors'!$A$5,MATCH('Across Breed Adj. EPDs'!$B37,'US-MARC Adjustment Factors'!$A$6:$A$27, 0),3)-OFFSET('US-MARC Adjustment Factors'!$A$5,MATCH('Across Breed Adj. EPDs'!$C$8,'US-MARC Adjustment Factors'!$A$6:$A$27, 0),3)))</f>
        <v/>
      </c>
      <c r="P37" s="27" t="str">
        <f ca="1">IF(G37="","",IF($B37="","",G37+OFFSET('US-MARC Adjustment Factors'!$A$5,MATCH('Across Breed Adj. EPDs'!$B37,'US-MARC Adjustment Factors'!$A$6:$A$27, 0),4)-OFFSET('US-MARC Adjustment Factors'!$A$5,MATCH('Across Breed Adj. EPDs'!$C$8,'US-MARC Adjustment Factors'!$A$6:$A$27, 0),4)))</f>
        <v/>
      </c>
      <c r="Q37" s="25" t="str">
        <f ca="1">IF(H37="","",IF($B37="","",IF(OR(VLOOKUP($C$8, 'US-MARC Adjustment Factors'!$A$6:$H$27,6)="NA",VLOOKUP($B37, 'US-MARC Adjustment Factors'!$A$6:$H$27,6)="NA"),"NA", H37+OFFSET('US-MARC Adjustment Factors'!$A$5,MATCH('Across Breed Adj. EPDs'!$B37,'US-MARC Adjustment Factors'!$A$6:$A$27, 0),5)-OFFSET('US-MARC Adjustment Factors'!$A$5,MATCH('Across Breed Adj. EPDs'!$C$8,'US-MARC Adjustment Factors'!$A$6:$A$27, 0),5))))</f>
        <v/>
      </c>
      <c r="R37" s="25" t="str">
        <f ca="1">IF(I37="","",IF($B37="","",IF(OR(VLOOKUP($C$8, 'US-MARC Adjustment Factors'!$A$6:$H$27,7)="NA",VLOOKUP($B37, 'US-MARC Adjustment Factors'!$A$6:$H$27,7)="NA"),"NA", I37+OFFSET('US-MARC Adjustment Factors'!$A$5,MATCH('Across Breed Adj. EPDs'!$B37,'US-MARC Adjustment Factors'!$A$6:$A$27, 0),6)-OFFSET('US-MARC Adjustment Factors'!$A$5,MATCH('Across Breed Adj. EPDs'!$C$8,'US-MARC Adjustment Factors'!$A$6:$A$27, 0),6))))</f>
        <v/>
      </c>
      <c r="S37" s="25" t="str">
        <f ca="1">IF(J37="","",IF($B37="","",IF(OR(VLOOKUP($C$8, 'US-MARC Adjustment Factors'!$A$6:$H$27,8)="NA",VLOOKUP($B37, 'US-MARC Adjustment Factors'!$A$6:$H$27,8)="NA"),"NA", J37+OFFSET('US-MARC Adjustment Factors'!$A$5,MATCH('Across Breed Adj. EPDs'!$B37,'US-MARC Adjustment Factors'!$A$6:$A$27, 0),7)-OFFSET('US-MARC Adjustment Factors'!$A$5,MATCH('Across Breed Adj. EPDs'!$C$8,'US-MARC Adjustment Factors'!$A$6:$A$27, 0),7))))</f>
        <v/>
      </c>
      <c r="T37" s="25" t="str">
        <f ca="1">IF(K37="","",IF($B37="","",IF(OR(VLOOKUP($C$8, 'US-MARC Adjustment Factors'!$A$6:$I$27,9)="NA",VLOOKUP($B37, 'US-MARC Adjustment Factors'!$A$6:$I$27,9)="NA"),"NA", K37+OFFSET('US-MARC Adjustment Factors'!$A$5,MATCH('Across Breed Adj. EPDs'!$B37,'US-MARC Adjustment Factors'!$A$6:$A$27, 0),8)-OFFSET('US-MARC Adjustment Factors'!$A$5,MATCH('Across Breed Adj. EPDs'!$C$8,'US-MARC Adjustment Factors'!$A$6:$A$27, 0),8))))</f>
        <v/>
      </c>
    </row>
    <row r="38" spans="1:20" x14ac:dyDescent="0.25">
      <c r="A38" s="21"/>
      <c r="B38" s="22"/>
      <c r="C38" s="22"/>
      <c r="D38" s="24"/>
      <c r="E38" s="28"/>
      <c r="F38" s="28"/>
      <c r="G38" s="28"/>
      <c r="H38" s="23"/>
      <c r="I38" s="23"/>
      <c r="J38" s="23"/>
      <c r="K38" s="23"/>
      <c r="L38" s="17" t="str">
        <f t="shared" si="0"/>
        <v/>
      </c>
      <c r="M38" s="26" t="str">
        <f ca="1">IF(D38="","",IF($B38="","",D38+OFFSET('US-MARC Adjustment Factors'!$A$5,MATCH('Across Breed Adj. EPDs'!$B38,'US-MARC Adjustment Factors'!$A$6:$A$27, 0),1)-OFFSET('US-MARC Adjustment Factors'!$A$5,MATCH('Across Breed Adj. EPDs'!$C$8,'US-MARC Adjustment Factors'!$A$6:$A$27, 0),1)))</f>
        <v/>
      </c>
      <c r="N38" s="27" t="str">
        <f ca="1">IF(E38="","",IF($B38="","",E38+OFFSET('US-MARC Adjustment Factors'!$A$5,MATCH('Across Breed Adj. EPDs'!$B38,'US-MARC Adjustment Factors'!$A$6:$A$27, 0),2)-OFFSET('US-MARC Adjustment Factors'!$A$5,MATCH('Across Breed Adj. EPDs'!$C$8,'US-MARC Adjustment Factors'!$A$6:$A$27, 0),2)))</f>
        <v/>
      </c>
      <c r="O38" s="27" t="str">
        <f ca="1">IF(F38="","",IF($B38="","",F38+OFFSET('US-MARC Adjustment Factors'!$A$5,MATCH('Across Breed Adj. EPDs'!$B38,'US-MARC Adjustment Factors'!$A$6:$A$27, 0),3)-OFFSET('US-MARC Adjustment Factors'!$A$5,MATCH('Across Breed Adj. EPDs'!$C$8,'US-MARC Adjustment Factors'!$A$6:$A$27, 0),3)))</f>
        <v/>
      </c>
      <c r="P38" s="27" t="str">
        <f ca="1">IF(G38="","",IF($B38="","",G38+OFFSET('US-MARC Adjustment Factors'!$A$5,MATCH('Across Breed Adj. EPDs'!$B38,'US-MARC Adjustment Factors'!$A$6:$A$27, 0),4)-OFFSET('US-MARC Adjustment Factors'!$A$5,MATCH('Across Breed Adj. EPDs'!$C$8,'US-MARC Adjustment Factors'!$A$6:$A$27, 0),4)))</f>
        <v/>
      </c>
      <c r="Q38" s="25" t="str">
        <f ca="1">IF(H38="","",IF($B38="","",IF(OR(VLOOKUP($C$8, 'US-MARC Adjustment Factors'!$A$6:$H$27,6)="NA",VLOOKUP($B38, 'US-MARC Adjustment Factors'!$A$6:$H$27,6)="NA"),"NA", H38+OFFSET('US-MARC Adjustment Factors'!$A$5,MATCH('Across Breed Adj. EPDs'!$B38,'US-MARC Adjustment Factors'!$A$6:$A$27, 0),5)-OFFSET('US-MARC Adjustment Factors'!$A$5,MATCH('Across Breed Adj. EPDs'!$C$8,'US-MARC Adjustment Factors'!$A$6:$A$27, 0),5))))</f>
        <v/>
      </c>
      <c r="R38" s="25" t="str">
        <f ca="1">IF(I38="","",IF($B38="","",IF(OR(VLOOKUP($C$8, 'US-MARC Adjustment Factors'!$A$6:$H$27,7)="NA",VLOOKUP($B38, 'US-MARC Adjustment Factors'!$A$6:$H$27,7)="NA"),"NA", I38+OFFSET('US-MARC Adjustment Factors'!$A$5,MATCH('Across Breed Adj. EPDs'!$B38,'US-MARC Adjustment Factors'!$A$6:$A$27, 0),6)-OFFSET('US-MARC Adjustment Factors'!$A$5,MATCH('Across Breed Adj. EPDs'!$C$8,'US-MARC Adjustment Factors'!$A$6:$A$27, 0),6))))</f>
        <v/>
      </c>
      <c r="S38" s="25" t="str">
        <f ca="1">IF(J38="","",IF($B38="","",IF(OR(VLOOKUP($C$8, 'US-MARC Adjustment Factors'!$A$6:$H$27,8)="NA",VLOOKUP($B38, 'US-MARC Adjustment Factors'!$A$6:$H$27,8)="NA"),"NA", J38+OFFSET('US-MARC Adjustment Factors'!$A$5,MATCH('Across Breed Adj. EPDs'!$B38,'US-MARC Adjustment Factors'!$A$6:$A$27, 0),7)-OFFSET('US-MARC Adjustment Factors'!$A$5,MATCH('Across Breed Adj. EPDs'!$C$8,'US-MARC Adjustment Factors'!$A$6:$A$27, 0),7))))</f>
        <v/>
      </c>
      <c r="T38" s="25" t="str">
        <f ca="1">IF(K38="","",IF($B38="","",IF(OR(VLOOKUP($C$8, 'US-MARC Adjustment Factors'!$A$6:$I$27,9)="NA",VLOOKUP($B38, 'US-MARC Adjustment Factors'!$A$6:$I$27,9)="NA"),"NA", K38+OFFSET('US-MARC Adjustment Factors'!$A$5,MATCH('Across Breed Adj. EPDs'!$B38,'US-MARC Adjustment Factors'!$A$6:$A$27, 0),8)-OFFSET('US-MARC Adjustment Factors'!$A$5,MATCH('Across Breed Adj. EPDs'!$C$8,'US-MARC Adjustment Factors'!$A$6:$A$27, 0),8))))</f>
        <v/>
      </c>
    </row>
    <row r="39" spans="1:20" x14ac:dyDescent="0.25">
      <c r="A39" s="21"/>
      <c r="B39" s="22"/>
      <c r="C39" s="22"/>
      <c r="D39" s="24"/>
      <c r="E39" s="28"/>
      <c r="F39" s="28"/>
      <c r="G39" s="28"/>
      <c r="H39" s="23"/>
      <c r="I39" s="23"/>
      <c r="J39" s="23"/>
      <c r="K39" s="23"/>
      <c r="L39" s="17" t="str">
        <f t="shared" si="0"/>
        <v/>
      </c>
      <c r="M39" s="26" t="str">
        <f ca="1">IF(D39="","",IF($B39="","",D39+OFFSET('US-MARC Adjustment Factors'!$A$5,MATCH('Across Breed Adj. EPDs'!$B39,'US-MARC Adjustment Factors'!$A$6:$A$27, 0),1)-OFFSET('US-MARC Adjustment Factors'!$A$5,MATCH('Across Breed Adj. EPDs'!$C$8,'US-MARC Adjustment Factors'!$A$6:$A$27, 0),1)))</f>
        <v/>
      </c>
      <c r="N39" s="27" t="str">
        <f ca="1">IF(E39="","",IF($B39="","",E39+OFFSET('US-MARC Adjustment Factors'!$A$5,MATCH('Across Breed Adj. EPDs'!$B39,'US-MARC Adjustment Factors'!$A$6:$A$27, 0),2)-OFFSET('US-MARC Adjustment Factors'!$A$5,MATCH('Across Breed Adj. EPDs'!$C$8,'US-MARC Adjustment Factors'!$A$6:$A$27, 0),2)))</f>
        <v/>
      </c>
      <c r="O39" s="27" t="str">
        <f ca="1">IF(F39="","",IF($B39="","",F39+OFFSET('US-MARC Adjustment Factors'!$A$5,MATCH('Across Breed Adj. EPDs'!$B39,'US-MARC Adjustment Factors'!$A$6:$A$27, 0),3)-OFFSET('US-MARC Adjustment Factors'!$A$5,MATCH('Across Breed Adj. EPDs'!$C$8,'US-MARC Adjustment Factors'!$A$6:$A$27, 0),3)))</f>
        <v/>
      </c>
      <c r="P39" s="27" t="str">
        <f ca="1">IF(G39="","",IF($B39="","",G39+OFFSET('US-MARC Adjustment Factors'!$A$5,MATCH('Across Breed Adj. EPDs'!$B39,'US-MARC Adjustment Factors'!$A$6:$A$27, 0),4)-OFFSET('US-MARC Adjustment Factors'!$A$5,MATCH('Across Breed Adj. EPDs'!$C$8,'US-MARC Adjustment Factors'!$A$6:$A$27, 0),4)))</f>
        <v/>
      </c>
      <c r="Q39" s="25" t="str">
        <f ca="1">IF(H39="","",IF($B39="","",IF(OR(VLOOKUP($C$8, 'US-MARC Adjustment Factors'!$A$6:$H$27,6)="NA",VLOOKUP($B39, 'US-MARC Adjustment Factors'!$A$6:$H$27,6)="NA"),"NA", H39+OFFSET('US-MARC Adjustment Factors'!$A$5,MATCH('Across Breed Adj. EPDs'!$B39,'US-MARC Adjustment Factors'!$A$6:$A$27, 0),5)-OFFSET('US-MARC Adjustment Factors'!$A$5,MATCH('Across Breed Adj. EPDs'!$C$8,'US-MARC Adjustment Factors'!$A$6:$A$27, 0),5))))</f>
        <v/>
      </c>
      <c r="R39" s="25" t="str">
        <f ca="1">IF(I39="","",IF($B39="","",IF(OR(VLOOKUP($C$8, 'US-MARC Adjustment Factors'!$A$6:$H$27,7)="NA",VLOOKUP($B39, 'US-MARC Adjustment Factors'!$A$6:$H$27,7)="NA"),"NA", I39+OFFSET('US-MARC Adjustment Factors'!$A$5,MATCH('Across Breed Adj. EPDs'!$B39,'US-MARC Adjustment Factors'!$A$6:$A$27, 0),6)-OFFSET('US-MARC Adjustment Factors'!$A$5,MATCH('Across Breed Adj. EPDs'!$C$8,'US-MARC Adjustment Factors'!$A$6:$A$27, 0),6))))</f>
        <v/>
      </c>
      <c r="S39" s="25" t="str">
        <f ca="1">IF(J39="","",IF($B39="","",IF(OR(VLOOKUP($C$8, 'US-MARC Adjustment Factors'!$A$6:$H$27,8)="NA",VLOOKUP($B39, 'US-MARC Adjustment Factors'!$A$6:$H$27,8)="NA"),"NA", J39+OFFSET('US-MARC Adjustment Factors'!$A$5,MATCH('Across Breed Adj. EPDs'!$B39,'US-MARC Adjustment Factors'!$A$6:$A$27, 0),7)-OFFSET('US-MARC Adjustment Factors'!$A$5,MATCH('Across Breed Adj. EPDs'!$C$8,'US-MARC Adjustment Factors'!$A$6:$A$27, 0),7))))</f>
        <v/>
      </c>
      <c r="T39" s="25" t="str">
        <f ca="1">IF(K39="","",IF($B39="","",IF(OR(VLOOKUP($C$8, 'US-MARC Adjustment Factors'!$A$6:$I$27,9)="NA",VLOOKUP($B39, 'US-MARC Adjustment Factors'!$A$6:$I$27,9)="NA"),"NA", K39+OFFSET('US-MARC Adjustment Factors'!$A$5,MATCH('Across Breed Adj. EPDs'!$B39,'US-MARC Adjustment Factors'!$A$6:$A$27, 0),8)-OFFSET('US-MARC Adjustment Factors'!$A$5,MATCH('Across Breed Adj. EPDs'!$C$8,'US-MARC Adjustment Factors'!$A$6:$A$27, 0),8))))</f>
        <v/>
      </c>
    </row>
    <row r="40" spans="1:20" x14ac:dyDescent="0.25">
      <c r="A40" s="21"/>
      <c r="B40" s="22"/>
      <c r="C40" s="22"/>
      <c r="D40" s="24"/>
      <c r="E40" s="28"/>
      <c r="F40" s="28"/>
      <c r="G40" s="28"/>
      <c r="H40" s="23"/>
      <c r="I40" s="23"/>
      <c r="J40" s="23"/>
      <c r="K40" s="23"/>
      <c r="L40" s="17" t="str">
        <f t="shared" si="0"/>
        <v/>
      </c>
      <c r="M40" s="26" t="str">
        <f ca="1">IF(D40="","",IF($B40="","",D40+OFFSET('US-MARC Adjustment Factors'!$A$5,MATCH('Across Breed Adj. EPDs'!$B40,'US-MARC Adjustment Factors'!$A$6:$A$27, 0),1)-OFFSET('US-MARC Adjustment Factors'!$A$5,MATCH('Across Breed Adj. EPDs'!$C$8,'US-MARC Adjustment Factors'!$A$6:$A$27, 0),1)))</f>
        <v/>
      </c>
      <c r="N40" s="27" t="str">
        <f ca="1">IF(E40="","",IF($B40="","",E40+OFFSET('US-MARC Adjustment Factors'!$A$5,MATCH('Across Breed Adj. EPDs'!$B40,'US-MARC Adjustment Factors'!$A$6:$A$27, 0),2)-OFFSET('US-MARC Adjustment Factors'!$A$5,MATCH('Across Breed Adj. EPDs'!$C$8,'US-MARC Adjustment Factors'!$A$6:$A$27, 0),2)))</f>
        <v/>
      </c>
      <c r="O40" s="27" t="str">
        <f ca="1">IF(F40="","",IF($B40="","",F40+OFFSET('US-MARC Adjustment Factors'!$A$5,MATCH('Across Breed Adj. EPDs'!$B40,'US-MARC Adjustment Factors'!$A$6:$A$27, 0),3)-OFFSET('US-MARC Adjustment Factors'!$A$5,MATCH('Across Breed Adj. EPDs'!$C$8,'US-MARC Adjustment Factors'!$A$6:$A$27, 0),3)))</f>
        <v/>
      </c>
      <c r="P40" s="27" t="str">
        <f ca="1">IF(G40="","",IF($B40="","",G40+OFFSET('US-MARC Adjustment Factors'!$A$5,MATCH('Across Breed Adj. EPDs'!$B40,'US-MARC Adjustment Factors'!$A$6:$A$27, 0),4)-OFFSET('US-MARC Adjustment Factors'!$A$5,MATCH('Across Breed Adj. EPDs'!$C$8,'US-MARC Adjustment Factors'!$A$6:$A$27, 0),4)))</f>
        <v/>
      </c>
      <c r="Q40" s="25" t="str">
        <f ca="1">IF(H40="","",IF($B40="","",IF(OR(VLOOKUP($C$8, 'US-MARC Adjustment Factors'!$A$6:$H$27,6)="NA",VLOOKUP($B40, 'US-MARC Adjustment Factors'!$A$6:$H$27,6)="NA"),"NA", H40+OFFSET('US-MARC Adjustment Factors'!$A$5,MATCH('Across Breed Adj. EPDs'!$B40,'US-MARC Adjustment Factors'!$A$6:$A$27, 0),5)-OFFSET('US-MARC Adjustment Factors'!$A$5,MATCH('Across Breed Adj. EPDs'!$C$8,'US-MARC Adjustment Factors'!$A$6:$A$27, 0),5))))</f>
        <v/>
      </c>
      <c r="R40" s="25" t="str">
        <f ca="1">IF(I40="","",IF($B40="","",IF(OR(VLOOKUP($C$8, 'US-MARC Adjustment Factors'!$A$6:$H$27,7)="NA",VLOOKUP($B40, 'US-MARC Adjustment Factors'!$A$6:$H$27,7)="NA"),"NA", I40+OFFSET('US-MARC Adjustment Factors'!$A$5,MATCH('Across Breed Adj. EPDs'!$B40,'US-MARC Adjustment Factors'!$A$6:$A$27, 0),6)-OFFSET('US-MARC Adjustment Factors'!$A$5,MATCH('Across Breed Adj. EPDs'!$C$8,'US-MARC Adjustment Factors'!$A$6:$A$27, 0),6))))</f>
        <v/>
      </c>
      <c r="S40" s="25" t="str">
        <f ca="1">IF(J40="","",IF($B40="","",IF(OR(VLOOKUP($C$8, 'US-MARC Adjustment Factors'!$A$6:$H$27,8)="NA",VLOOKUP($B40, 'US-MARC Adjustment Factors'!$A$6:$H$27,8)="NA"),"NA", J40+OFFSET('US-MARC Adjustment Factors'!$A$5,MATCH('Across Breed Adj. EPDs'!$B40,'US-MARC Adjustment Factors'!$A$6:$A$27, 0),7)-OFFSET('US-MARC Adjustment Factors'!$A$5,MATCH('Across Breed Adj. EPDs'!$C$8,'US-MARC Adjustment Factors'!$A$6:$A$27, 0),7))))</f>
        <v/>
      </c>
      <c r="T40" s="25" t="str">
        <f ca="1">IF(K40="","",IF($B40="","",IF(OR(VLOOKUP($C$8, 'US-MARC Adjustment Factors'!$A$6:$I$27,9)="NA",VLOOKUP($B40, 'US-MARC Adjustment Factors'!$A$6:$I$27,9)="NA"),"NA", K40+OFFSET('US-MARC Adjustment Factors'!$A$5,MATCH('Across Breed Adj. EPDs'!$B40,'US-MARC Adjustment Factors'!$A$6:$A$27, 0),8)-OFFSET('US-MARC Adjustment Factors'!$A$5,MATCH('Across Breed Adj. EPDs'!$C$8,'US-MARC Adjustment Factors'!$A$6:$A$27, 0),8))))</f>
        <v/>
      </c>
    </row>
    <row r="41" spans="1:20" x14ac:dyDescent="0.25">
      <c r="A41" s="21"/>
      <c r="B41" s="22"/>
      <c r="C41" s="22"/>
      <c r="D41" s="24"/>
      <c r="E41" s="28"/>
      <c r="F41" s="28"/>
      <c r="G41" s="28"/>
      <c r="H41" s="23"/>
      <c r="I41" s="23"/>
      <c r="J41" s="23"/>
      <c r="K41" s="23"/>
      <c r="L41" s="17" t="str">
        <f t="shared" si="0"/>
        <v/>
      </c>
      <c r="M41" s="26" t="str">
        <f ca="1">IF(D41="","",IF($B41="","",D41+OFFSET('US-MARC Adjustment Factors'!$A$5,MATCH('Across Breed Adj. EPDs'!$B41,'US-MARC Adjustment Factors'!$A$6:$A$27, 0),1)-OFFSET('US-MARC Adjustment Factors'!$A$5,MATCH('Across Breed Adj. EPDs'!$C$8,'US-MARC Adjustment Factors'!$A$6:$A$27, 0),1)))</f>
        <v/>
      </c>
      <c r="N41" s="27" t="str">
        <f ca="1">IF(E41="","",IF($B41="","",E41+OFFSET('US-MARC Adjustment Factors'!$A$5,MATCH('Across Breed Adj. EPDs'!$B41,'US-MARC Adjustment Factors'!$A$6:$A$27, 0),2)-OFFSET('US-MARC Adjustment Factors'!$A$5,MATCH('Across Breed Adj. EPDs'!$C$8,'US-MARC Adjustment Factors'!$A$6:$A$27, 0),2)))</f>
        <v/>
      </c>
      <c r="O41" s="27" t="str">
        <f ca="1">IF(F41="","",IF($B41="","",F41+OFFSET('US-MARC Adjustment Factors'!$A$5,MATCH('Across Breed Adj. EPDs'!$B41,'US-MARC Adjustment Factors'!$A$6:$A$27, 0),3)-OFFSET('US-MARC Adjustment Factors'!$A$5,MATCH('Across Breed Adj. EPDs'!$C$8,'US-MARC Adjustment Factors'!$A$6:$A$27, 0),3)))</f>
        <v/>
      </c>
      <c r="P41" s="27" t="str">
        <f ca="1">IF(G41="","",IF($B41="","",G41+OFFSET('US-MARC Adjustment Factors'!$A$5,MATCH('Across Breed Adj. EPDs'!$B41,'US-MARC Adjustment Factors'!$A$6:$A$27, 0),4)-OFFSET('US-MARC Adjustment Factors'!$A$5,MATCH('Across Breed Adj. EPDs'!$C$8,'US-MARC Adjustment Factors'!$A$6:$A$27, 0),4)))</f>
        <v/>
      </c>
      <c r="Q41" s="25" t="str">
        <f ca="1">IF(H41="","",IF($B41="","",IF(OR(VLOOKUP($C$8, 'US-MARC Adjustment Factors'!$A$6:$H$27,6)="NA",VLOOKUP($B41, 'US-MARC Adjustment Factors'!$A$6:$H$27,6)="NA"),"NA", H41+OFFSET('US-MARC Adjustment Factors'!$A$5,MATCH('Across Breed Adj. EPDs'!$B41,'US-MARC Adjustment Factors'!$A$6:$A$27, 0),5)-OFFSET('US-MARC Adjustment Factors'!$A$5,MATCH('Across Breed Adj. EPDs'!$C$8,'US-MARC Adjustment Factors'!$A$6:$A$27, 0),5))))</f>
        <v/>
      </c>
      <c r="R41" s="25" t="str">
        <f ca="1">IF(I41="","",IF($B41="","",IF(OR(VLOOKUP($C$8, 'US-MARC Adjustment Factors'!$A$6:$H$27,7)="NA",VLOOKUP($B41, 'US-MARC Adjustment Factors'!$A$6:$H$27,7)="NA"),"NA", I41+OFFSET('US-MARC Adjustment Factors'!$A$5,MATCH('Across Breed Adj. EPDs'!$B41,'US-MARC Adjustment Factors'!$A$6:$A$27, 0),6)-OFFSET('US-MARC Adjustment Factors'!$A$5,MATCH('Across Breed Adj. EPDs'!$C$8,'US-MARC Adjustment Factors'!$A$6:$A$27, 0),6))))</f>
        <v/>
      </c>
      <c r="S41" s="25" t="str">
        <f ca="1">IF(J41="","",IF($B41="","",IF(OR(VLOOKUP($C$8, 'US-MARC Adjustment Factors'!$A$6:$H$27,8)="NA",VLOOKUP($B41, 'US-MARC Adjustment Factors'!$A$6:$H$27,8)="NA"),"NA", J41+OFFSET('US-MARC Adjustment Factors'!$A$5,MATCH('Across Breed Adj. EPDs'!$B41,'US-MARC Adjustment Factors'!$A$6:$A$27, 0),7)-OFFSET('US-MARC Adjustment Factors'!$A$5,MATCH('Across Breed Adj. EPDs'!$C$8,'US-MARC Adjustment Factors'!$A$6:$A$27, 0),7))))</f>
        <v/>
      </c>
      <c r="T41" s="25" t="str">
        <f ca="1">IF(K41="","",IF($B41="","",IF(OR(VLOOKUP($C$8, 'US-MARC Adjustment Factors'!$A$6:$I$27,9)="NA",VLOOKUP($B41, 'US-MARC Adjustment Factors'!$A$6:$I$27,9)="NA"),"NA", K41+OFFSET('US-MARC Adjustment Factors'!$A$5,MATCH('Across Breed Adj. EPDs'!$B41,'US-MARC Adjustment Factors'!$A$6:$A$27, 0),8)-OFFSET('US-MARC Adjustment Factors'!$A$5,MATCH('Across Breed Adj. EPDs'!$C$8,'US-MARC Adjustment Factors'!$A$6:$A$27, 0),8))))</f>
        <v/>
      </c>
    </row>
    <row r="42" spans="1:20" x14ac:dyDescent="0.25">
      <c r="A42" s="21"/>
      <c r="B42" s="22"/>
      <c r="C42" s="22"/>
      <c r="D42" s="24"/>
      <c r="E42" s="28"/>
      <c r="F42" s="28"/>
      <c r="G42" s="28"/>
      <c r="H42" s="23"/>
      <c r="I42" s="23"/>
      <c r="J42" s="23"/>
      <c r="K42" s="23"/>
      <c r="L42" s="17" t="str">
        <f t="shared" si="0"/>
        <v/>
      </c>
      <c r="M42" s="26" t="str">
        <f ca="1">IF(D42="","",IF($B42="","",D42+OFFSET('US-MARC Adjustment Factors'!$A$5,MATCH('Across Breed Adj. EPDs'!$B42,'US-MARC Adjustment Factors'!$A$6:$A$27, 0),1)-OFFSET('US-MARC Adjustment Factors'!$A$5,MATCH('Across Breed Adj. EPDs'!$C$8,'US-MARC Adjustment Factors'!$A$6:$A$27, 0),1)))</f>
        <v/>
      </c>
      <c r="N42" s="27" t="str">
        <f ca="1">IF(E42="","",IF($B42="","",E42+OFFSET('US-MARC Adjustment Factors'!$A$5,MATCH('Across Breed Adj. EPDs'!$B42,'US-MARC Adjustment Factors'!$A$6:$A$27, 0),2)-OFFSET('US-MARC Adjustment Factors'!$A$5,MATCH('Across Breed Adj. EPDs'!$C$8,'US-MARC Adjustment Factors'!$A$6:$A$27, 0),2)))</f>
        <v/>
      </c>
      <c r="O42" s="27" t="str">
        <f ca="1">IF(F42="","",IF($B42="","",F42+OFFSET('US-MARC Adjustment Factors'!$A$5,MATCH('Across Breed Adj. EPDs'!$B42,'US-MARC Adjustment Factors'!$A$6:$A$27, 0),3)-OFFSET('US-MARC Adjustment Factors'!$A$5,MATCH('Across Breed Adj. EPDs'!$C$8,'US-MARC Adjustment Factors'!$A$6:$A$27, 0),3)))</f>
        <v/>
      </c>
      <c r="P42" s="27" t="str">
        <f ca="1">IF(G42="","",IF($B42="","",G42+OFFSET('US-MARC Adjustment Factors'!$A$5,MATCH('Across Breed Adj. EPDs'!$B42,'US-MARC Adjustment Factors'!$A$6:$A$27, 0),4)-OFFSET('US-MARC Adjustment Factors'!$A$5,MATCH('Across Breed Adj. EPDs'!$C$8,'US-MARC Adjustment Factors'!$A$6:$A$27, 0),4)))</f>
        <v/>
      </c>
      <c r="Q42" s="25" t="str">
        <f ca="1">IF(H42="","",IF($B42="","",IF(OR(VLOOKUP($C$8, 'US-MARC Adjustment Factors'!$A$6:$H$27,6)="NA",VLOOKUP($B42, 'US-MARC Adjustment Factors'!$A$6:$H$27,6)="NA"),"NA", H42+OFFSET('US-MARC Adjustment Factors'!$A$5,MATCH('Across Breed Adj. EPDs'!$B42,'US-MARC Adjustment Factors'!$A$6:$A$27, 0),5)-OFFSET('US-MARC Adjustment Factors'!$A$5,MATCH('Across Breed Adj. EPDs'!$C$8,'US-MARC Adjustment Factors'!$A$6:$A$27, 0),5))))</f>
        <v/>
      </c>
      <c r="R42" s="25" t="str">
        <f ca="1">IF(I42="","",IF($B42="","",IF(OR(VLOOKUP($C$8, 'US-MARC Adjustment Factors'!$A$6:$H$27,7)="NA",VLOOKUP($B42, 'US-MARC Adjustment Factors'!$A$6:$H$27,7)="NA"),"NA", I42+OFFSET('US-MARC Adjustment Factors'!$A$5,MATCH('Across Breed Adj. EPDs'!$B42,'US-MARC Adjustment Factors'!$A$6:$A$27, 0),6)-OFFSET('US-MARC Adjustment Factors'!$A$5,MATCH('Across Breed Adj. EPDs'!$C$8,'US-MARC Adjustment Factors'!$A$6:$A$27, 0),6))))</f>
        <v/>
      </c>
      <c r="S42" s="25" t="str">
        <f ca="1">IF(J42="","",IF($B42="","",IF(OR(VLOOKUP($C$8, 'US-MARC Adjustment Factors'!$A$6:$H$27,8)="NA",VLOOKUP($B42, 'US-MARC Adjustment Factors'!$A$6:$H$27,8)="NA"),"NA", J42+OFFSET('US-MARC Adjustment Factors'!$A$5,MATCH('Across Breed Adj. EPDs'!$B42,'US-MARC Adjustment Factors'!$A$6:$A$27, 0),7)-OFFSET('US-MARC Adjustment Factors'!$A$5,MATCH('Across Breed Adj. EPDs'!$C$8,'US-MARC Adjustment Factors'!$A$6:$A$27, 0),7))))</f>
        <v/>
      </c>
      <c r="T42" s="25" t="str">
        <f ca="1">IF(K42="","",IF($B42="","",IF(OR(VLOOKUP($C$8, 'US-MARC Adjustment Factors'!$A$6:$I$27,9)="NA",VLOOKUP($B42, 'US-MARC Adjustment Factors'!$A$6:$I$27,9)="NA"),"NA", K42+OFFSET('US-MARC Adjustment Factors'!$A$5,MATCH('Across Breed Adj. EPDs'!$B42,'US-MARC Adjustment Factors'!$A$6:$A$27, 0),8)-OFFSET('US-MARC Adjustment Factors'!$A$5,MATCH('Across Breed Adj. EPDs'!$C$8,'US-MARC Adjustment Factors'!$A$6:$A$27, 0),8))))</f>
        <v/>
      </c>
    </row>
    <row r="43" spans="1:20" x14ac:dyDescent="0.25">
      <c r="A43" s="21"/>
      <c r="B43" s="22"/>
      <c r="C43" s="22"/>
      <c r="D43" s="24"/>
      <c r="E43" s="28"/>
      <c r="F43" s="28"/>
      <c r="G43" s="28"/>
      <c r="H43" s="23"/>
      <c r="I43" s="23"/>
      <c r="J43" s="23"/>
      <c r="K43" s="23"/>
      <c r="L43" s="17" t="str">
        <f t="shared" si="0"/>
        <v/>
      </c>
      <c r="M43" s="26" t="str">
        <f ca="1">IF(D43="","",IF($B43="","",D43+OFFSET('US-MARC Adjustment Factors'!$A$5,MATCH('Across Breed Adj. EPDs'!$B43,'US-MARC Adjustment Factors'!$A$6:$A$27, 0),1)-OFFSET('US-MARC Adjustment Factors'!$A$5,MATCH('Across Breed Adj. EPDs'!$C$8,'US-MARC Adjustment Factors'!$A$6:$A$27, 0),1)))</f>
        <v/>
      </c>
      <c r="N43" s="27" t="str">
        <f ca="1">IF(E43="","",IF($B43="","",E43+OFFSET('US-MARC Adjustment Factors'!$A$5,MATCH('Across Breed Adj. EPDs'!$B43,'US-MARC Adjustment Factors'!$A$6:$A$27, 0),2)-OFFSET('US-MARC Adjustment Factors'!$A$5,MATCH('Across Breed Adj. EPDs'!$C$8,'US-MARC Adjustment Factors'!$A$6:$A$27, 0),2)))</f>
        <v/>
      </c>
      <c r="O43" s="27" t="str">
        <f ca="1">IF(F43="","",IF($B43="","",F43+OFFSET('US-MARC Adjustment Factors'!$A$5,MATCH('Across Breed Adj. EPDs'!$B43,'US-MARC Adjustment Factors'!$A$6:$A$27, 0),3)-OFFSET('US-MARC Adjustment Factors'!$A$5,MATCH('Across Breed Adj. EPDs'!$C$8,'US-MARC Adjustment Factors'!$A$6:$A$27, 0),3)))</f>
        <v/>
      </c>
      <c r="P43" s="27" t="str">
        <f ca="1">IF(G43="","",IF($B43="","",G43+OFFSET('US-MARC Adjustment Factors'!$A$5,MATCH('Across Breed Adj. EPDs'!$B43,'US-MARC Adjustment Factors'!$A$6:$A$27, 0),4)-OFFSET('US-MARC Adjustment Factors'!$A$5,MATCH('Across Breed Adj. EPDs'!$C$8,'US-MARC Adjustment Factors'!$A$6:$A$27, 0),4)))</f>
        <v/>
      </c>
      <c r="Q43" s="25" t="str">
        <f ca="1">IF(H43="","",IF($B43="","",IF(OR(VLOOKUP($C$8, 'US-MARC Adjustment Factors'!$A$6:$H$27,6)="NA",VLOOKUP($B43, 'US-MARC Adjustment Factors'!$A$6:$H$27,6)="NA"),"NA", H43+OFFSET('US-MARC Adjustment Factors'!$A$5,MATCH('Across Breed Adj. EPDs'!$B43,'US-MARC Adjustment Factors'!$A$6:$A$27, 0),5)-OFFSET('US-MARC Adjustment Factors'!$A$5,MATCH('Across Breed Adj. EPDs'!$C$8,'US-MARC Adjustment Factors'!$A$6:$A$27, 0),5))))</f>
        <v/>
      </c>
      <c r="R43" s="25" t="str">
        <f ca="1">IF(I43="","",IF($B43="","",IF(OR(VLOOKUP($C$8, 'US-MARC Adjustment Factors'!$A$6:$H$27,7)="NA",VLOOKUP($B43, 'US-MARC Adjustment Factors'!$A$6:$H$27,7)="NA"),"NA", I43+OFFSET('US-MARC Adjustment Factors'!$A$5,MATCH('Across Breed Adj. EPDs'!$B43,'US-MARC Adjustment Factors'!$A$6:$A$27, 0),6)-OFFSET('US-MARC Adjustment Factors'!$A$5,MATCH('Across Breed Adj. EPDs'!$C$8,'US-MARC Adjustment Factors'!$A$6:$A$27, 0),6))))</f>
        <v/>
      </c>
      <c r="S43" s="25" t="str">
        <f ca="1">IF(J43="","",IF($B43="","",IF(OR(VLOOKUP($C$8, 'US-MARC Adjustment Factors'!$A$6:$H$27,8)="NA",VLOOKUP($B43, 'US-MARC Adjustment Factors'!$A$6:$H$27,8)="NA"),"NA", J43+OFFSET('US-MARC Adjustment Factors'!$A$5,MATCH('Across Breed Adj. EPDs'!$B43,'US-MARC Adjustment Factors'!$A$6:$A$27, 0),7)-OFFSET('US-MARC Adjustment Factors'!$A$5,MATCH('Across Breed Adj. EPDs'!$C$8,'US-MARC Adjustment Factors'!$A$6:$A$27, 0),7))))</f>
        <v/>
      </c>
      <c r="T43" s="25" t="str">
        <f ca="1">IF(K43="","",IF($B43="","",IF(OR(VLOOKUP($C$8, 'US-MARC Adjustment Factors'!$A$6:$I$27,9)="NA",VLOOKUP($B43, 'US-MARC Adjustment Factors'!$A$6:$I$27,9)="NA"),"NA", K43+OFFSET('US-MARC Adjustment Factors'!$A$5,MATCH('Across Breed Adj. EPDs'!$B43,'US-MARC Adjustment Factors'!$A$6:$A$27, 0),8)-OFFSET('US-MARC Adjustment Factors'!$A$5,MATCH('Across Breed Adj. EPDs'!$C$8,'US-MARC Adjustment Factors'!$A$6:$A$27, 0),8))))</f>
        <v/>
      </c>
    </row>
    <row r="44" spans="1:20" x14ac:dyDescent="0.25">
      <c r="A44" s="21"/>
      <c r="B44" s="22"/>
      <c r="C44" s="22"/>
      <c r="D44" s="24"/>
      <c r="E44" s="28"/>
      <c r="F44" s="28"/>
      <c r="G44" s="28"/>
      <c r="H44" s="23"/>
      <c r="I44" s="23"/>
      <c r="J44" s="23"/>
      <c r="K44" s="23"/>
      <c r="L44" s="17" t="str">
        <f t="shared" si="0"/>
        <v/>
      </c>
      <c r="M44" s="26" t="str">
        <f ca="1">IF(D44="","",IF($B44="","",D44+OFFSET('US-MARC Adjustment Factors'!$A$5,MATCH('Across Breed Adj. EPDs'!$B44,'US-MARC Adjustment Factors'!$A$6:$A$27, 0),1)-OFFSET('US-MARC Adjustment Factors'!$A$5,MATCH('Across Breed Adj. EPDs'!$C$8,'US-MARC Adjustment Factors'!$A$6:$A$27, 0),1)))</f>
        <v/>
      </c>
      <c r="N44" s="27" t="str">
        <f ca="1">IF(E44="","",IF($B44="","",E44+OFFSET('US-MARC Adjustment Factors'!$A$5,MATCH('Across Breed Adj. EPDs'!$B44,'US-MARC Adjustment Factors'!$A$6:$A$27, 0),2)-OFFSET('US-MARC Adjustment Factors'!$A$5,MATCH('Across Breed Adj. EPDs'!$C$8,'US-MARC Adjustment Factors'!$A$6:$A$27, 0),2)))</f>
        <v/>
      </c>
      <c r="O44" s="27" t="str">
        <f ca="1">IF(F44="","",IF($B44="","",F44+OFFSET('US-MARC Adjustment Factors'!$A$5,MATCH('Across Breed Adj. EPDs'!$B44,'US-MARC Adjustment Factors'!$A$6:$A$27, 0),3)-OFFSET('US-MARC Adjustment Factors'!$A$5,MATCH('Across Breed Adj. EPDs'!$C$8,'US-MARC Adjustment Factors'!$A$6:$A$27, 0),3)))</f>
        <v/>
      </c>
      <c r="P44" s="27" t="str">
        <f ca="1">IF(G44="","",IF($B44="","",G44+OFFSET('US-MARC Adjustment Factors'!$A$5,MATCH('Across Breed Adj. EPDs'!$B44,'US-MARC Adjustment Factors'!$A$6:$A$27, 0),4)-OFFSET('US-MARC Adjustment Factors'!$A$5,MATCH('Across Breed Adj. EPDs'!$C$8,'US-MARC Adjustment Factors'!$A$6:$A$27, 0),4)))</f>
        <v/>
      </c>
      <c r="Q44" s="25" t="str">
        <f ca="1">IF(H44="","",IF($B44="","",IF(OR(VLOOKUP($C$8, 'US-MARC Adjustment Factors'!$A$6:$H$27,6)="NA",VLOOKUP($B44, 'US-MARC Adjustment Factors'!$A$6:$H$27,6)="NA"),"NA", H44+OFFSET('US-MARC Adjustment Factors'!$A$5,MATCH('Across Breed Adj. EPDs'!$B44,'US-MARC Adjustment Factors'!$A$6:$A$27, 0),5)-OFFSET('US-MARC Adjustment Factors'!$A$5,MATCH('Across Breed Adj. EPDs'!$C$8,'US-MARC Adjustment Factors'!$A$6:$A$27, 0),5))))</f>
        <v/>
      </c>
      <c r="R44" s="25" t="str">
        <f ca="1">IF(I44="","",IF($B44="","",IF(OR(VLOOKUP($C$8, 'US-MARC Adjustment Factors'!$A$6:$H$27,7)="NA",VLOOKUP($B44, 'US-MARC Adjustment Factors'!$A$6:$H$27,7)="NA"),"NA", I44+OFFSET('US-MARC Adjustment Factors'!$A$5,MATCH('Across Breed Adj. EPDs'!$B44,'US-MARC Adjustment Factors'!$A$6:$A$27, 0),6)-OFFSET('US-MARC Adjustment Factors'!$A$5,MATCH('Across Breed Adj. EPDs'!$C$8,'US-MARC Adjustment Factors'!$A$6:$A$27, 0),6))))</f>
        <v/>
      </c>
      <c r="S44" s="25" t="str">
        <f ca="1">IF(J44="","",IF($B44="","",IF(OR(VLOOKUP($C$8, 'US-MARC Adjustment Factors'!$A$6:$H$27,8)="NA",VLOOKUP($B44, 'US-MARC Adjustment Factors'!$A$6:$H$27,8)="NA"),"NA", J44+OFFSET('US-MARC Adjustment Factors'!$A$5,MATCH('Across Breed Adj. EPDs'!$B44,'US-MARC Adjustment Factors'!$A$6:$A$27, 0),7)-OFFSET('US-MARC Adjustment Factors'!$A$5,MATCH('Across Breed Adj. EPDs'!$C$8,'US-MARC Adjustment Factors'!$A$6:$A$27, 0),7))))</f>
        <v/>
      </c>
      <c r="T44" s="25" t="str">
        <f ca="1">IF(K44="","",IF($B44="","",IF(OR(VLOOKUP($C$8, 'US-MARC Adjustment Factors'!$A$6:$I$27,9)="NA",VLOOKUP($B44, 'US-MARC Adjustment Factors'!$A$6:$I$27,9)="NA"),"NA", K44+OFFSET('US-MARC Adjustment Factors'!$A$5,MATCH('Across Breed Adj. EPDs'!$B44,'US-MARC Adjustment Factors'!$A$6:$A$27, 0),8)-OFFSET('US-MARC Adjustment Factors'!$A$5,MATCH('Across Breed Adj. EPDs'!$C$8,'US-MARC Adjustment Factors'!$A$6:$A$27, 0),8))))</f>
        <v/>
      </c>
    </row>
    <row r="45" spans="1:20" x14ac:dyDescent="0.25">
      <c r="A45" s="21"/>
      <c r="B45" s="22"/>
      <c r="C45" s="22"/>
      <c r="D45" s="24"/>
      <c r="E45" s="28"/>
      <c r="F45" s="28"/>
      <c r="G45" s="28"/>
      <c r="H45" s="23"/>
      <c r="I45" s="23"/>
      <c r="J45" s="23"/>
      <c r="K45" s="23"/>
      <c r="L45" s="17" t="str">
        <f t="shared" si="0"/>
        <v/>
      </c>
      <c r="M45" s="26" t="str">
        <f ca="1">IF(D45="","",IF($B45="","",D45+OFFSET('US-MARC Adjustment Factors'!$A$5,MATCH('Across Breed Adj. EPDs'!$B45,'US-MARC Adjustment Factors'!$A$6:$A$27, 0),1)-OFFSET('US-MARC Adjustment Factors'!$A$5,MATCH('Across Breed Adj. EPDs'!$C$8,'US-MARC Adjustment Factors'!$A$6:$A$27, 0),1)))</f>
        <v/>
      </c>
      <c r="N45" s="27" t="str">
        <f ca="1">IF(E45="","",IF($B45="","",E45+OFFSET('US-MARC Adjustment Factors'!$A$5,MATCH('Across Breed Adj. EPDs'!$B45,'US-MARC Adjustment Factors'!$A$6:$A$27, 0),2)-OFFSET('US-MARC Adjustment Factors'!$A$5,MATCH('Across Breed Adj. EPDs'!$C$8,'US-MARC Adjustment Factors'!$A$6:$A$27, 0),2)))</f>
        <v/>
      </c>
      <c r="O45" s="27" t="str">
        <f ca="1">IF(F45="","",IF($B45="","",F45+OFFSET('US-MARC Adjustment Factors'!$A$5,MATCH('Across Breed Adj. EPDs'!$B45,'US-MARC Adjustment Factors'!$A$6:$A$27, 0),3)-OFFSET('US-MARC Adjustment Factors'!$A$5,MATCH('Across Breed Adj. EPDs'!$C$8,'US-MARC Adjustment Factors'!$A$6:$A$27, 0),3)))</f>
        <v/>
      </c>
      <c r="P45" s="27" t="str">
        <f ca="1">IF(G45="","",IF($B45="","",G45+OFFSET('US-MARC Adjustment Factors'!$A$5,MATCH('Across Breed Adj. EPDs'!$B45,'US-MARC Adjustment Factors'!$A$6:$A$27, 0),4)-OFFSET('US-MARC Adjustment Factors'!$A$5,MATCH('Across Breed Adj. EPDs'!$C$8,'US-MARC Adjustment Factors'!$A$6:$A$27, 0),4)))</f>
        <v/>
      </c>
      <c r="Q45" s="25" t="str">
        <f ca="1">IF(H45="","",IF($B45="","",IF(OR(VLOOKUP($C$8, 'US-MARC Adjustment Factors'!$A$6:$H$27,6)="NA",VLOOKUP($B45, 'US-MARC Adjustment Factors'!$A$6:$H$27,6)="NA"),"NA", H45+OFFSET('US-MARC Adjustment Factors'!$A$5,MATCH('Across Breed Adj. EPDs'!$B45,'US-MARC Adjustment Factors'!$A$6:$A$27, 0),5)-OFFSET('US-MARC Adjustment Factors'!$A$5,MATCH('Across Breed Adj. EPDs'!$C$8,'US-MARC Adjustment Factors'!$A$6:$A$27, 0),5))))</f>
        <v/>
      </c>
      <c r="R45" s="25" t="str">
        <f ca="1">IF(I45="","",IF($B45="","",IF(OR(VLOOKUP($C$8, 'US-MARC Adjustment Factors'!$A$6:$H$27,7)="NA",VLOOKUP($B45, 'US-MARC Adjustment Factors'!$A$6:$H$27,7)="NA"),"NA", I45+OFFSET('US-MARC Adjustment Factors'!$A$5,MATCH('Across Breed Adj. EPDs'!$B45,'US-MARC Adjustment Factors'!$A$6:$A$27, 0),6)-OFFSET('US-MARC Adjustment Factors'!$A$5,MATCH('Across Breed Adj. EPDs'!$C$8,'US-MARC Adjustment Factors'!$A$6:$A$27, 0),6))))</f>
        <v/>
      </c>
      <c r="S45" s="25" t="str">
        <f ca="1">IF(J45="","",IF($B45="","",IF(OR(VLOOKUP($C$8, 'US-MARC Adjustment Factors'!$A$6:$H$27,8)="NA",VLOOKUP($B45, 'US-MARC Adjustment Factors'!$A$6:$H$27,8)="NA"),"NA", J45+OFFSET('US-MARC Adjustment Factors'!$A$5,MATCH('Across Breed Adj. EPDs'!$B45,'US-MARC Adjustment Factors'!$A$6:$A$27, 0),7)-OFFSET('US-MARC Adjustment Factors'!$A$5,MATCH('Across Breed Adj. EPDs'!$C$8,'US-MARC Adjustment Factors'!$A$6:$A$27, 0),7))))</f>
        <v/>
      </c>
      <c r="T45" s="25" t="str">
        <f ca="1">IF(K45="","",IF($B45="","",IF(OR(VLOOKUP($C$8, 'US-MARC Adjustment Factors'!$A$6:$I$27,9)="NA",VLOOKUP($B45, 'US-MARC Adjustment Factors'!$A$6:$I$27,9)="NA"),"NA", K45+OFFSET('US-MARC Adjustment Factors'!$A$5,MATCH('Across Breed Adj. EPDs'!$B45,'US-MARC Adjustment Factors'!$A$6:$A$27, 0),8)-OFFSET('US-MARC Adjustment Factors'!$A$5,MATCH('Across Breed Adj. EPDs'!$C$8,'US-MARC Adjustment Factors'!$A$6:$A$27, 0),8))))</f>
        <v/>
      </c>
    </row>
    <row r="46" spans="1:20" x14ac:dyDescent="0.25">
      <c r="A46" s="21"/>
      <c r="B46" s="22"/>
      <c r="C46" s="22"/>
      <c r="D46" s="24"/>
      <c r="E46" s="28"/>
      <c r="F46" s="28"/>
      <c r="G46" s="28"/>
      <c r="H46" s="23"/>
      <c r="I46" s="23"/>
      <c r="J46" s="23"/>
      <c r="K46" s="23"/>
      <c r="L46" s="17" t="str">
        <f t="shared" si="0"/>
        <v/>
      </c>
      <c r="M46" s="26" t="str">
        <f ca="1">IF(D46="","",IF($B46="","",D46+OFFSET('US-MARC Adjustment Factors'!$A$5,MATCH('Across Breed Adj. EPDs'!$B46,'US-MARC Adjustment Factors'!$A$6:$A$27, 0),1)-OFFSET('US-MARC Adjustment Factors'!$A$5,MATCH('Across Breed Adj. EPDs'!$C$8,'US-MARC Adjustment Factors'!$A$6:$A$27, 0),1)))</f>
        <v/>
      </c>
      <c r="N46" s="27" t="str">
        <f ca="1">IF(E46="","",IF($B46="","",E46+OFFSET('US-MARC Adjustment Factors'!$A$5,MATCH('Across Breed Adj. EPDs'!$B46,'US-MARC Adjustment Factors'!$A$6:$A$27, 0),2)-OFFSET('US-MARC Adjustment Factors'!$A$5,MATCH('Across Breed Adj. EPDs'!$C$8,'US-MARC Adjustment Factors'!$A$6:$A$27, 0),2)))</f>
        <v/>
      </c>
      <c r="O46" s="27" t="str">
        <f ca="1">IF(F46="","",IF($B46="","",F46+OFFSET('US-MARC Adjustment Factors'!$A$5,MATCH('Across Breed Adj. EPDs'!$B46,'US-MARC Adjustment Factors'!$A$6:$A$27, 0),3)-OFFSET('US-MARC Adjustment Factors'!$A$5,MATCH('Across Breed Adj. EPDs'!$C$8,'US-MARC Adjustment Factors'!$A$6:$A$27, 0),3)))</f>
        <v/>
      </c>
      <c r="P46" s="27" t="str">
        <f ca="1">IF(G46="","",IF($B46="","",G46+OFFSET('US-MARC Adjustment Factors'!$A$5,MATCH('Across Breed Adj. EPDs'!$B46,'US-MARC Adjustment Factors'!$A$6:$A$27, 0),4)-OFFSET('US-MARC Adjustment Factors'!$A$5,MATCH('Across Breed Adj. EPDs'!$C$8,'US-MARC Adjustment Factors'!$A$6:$A$27, 0),4)))</f>
        <v/>
      </c>
      <c r="Q46" s="25" t="str">
        <f ca="1">IF(H46="","",IF($B46="","",IF(OR(VLOOKUP($C$8, 'US-MARC Adjustment Factors'!$A$6:$H$27,6)="NA",VLOOKUP($B46, 'US-MARC Adjustment Factors'!$A$6:$H$27,6)="NA"),"NA", H46+OFFSET('US-MARC Adjustment Factors'!$A$5,MATCH('Across Breed Adj. EPDs'!$B46,'US-MARC Adjustment Factors'!$A$6:$A$27, 0),5)-OFFSET('US-MARC Adjustment Factors'!$A$5,MATCH('Across Breed Adj. EPDs'!$C$8,'US-MARC Adjustment Factors'!$A$6:$A$27, 0),5))))</f>
        <v/>
      </c>
      <c r="R46" s="25" t="str">
        <f ca="1">IF(I46="","",IF($B46="","",IF(OR(VLOOKUP($C$8, 'US-MARC Adjustment Factors'!$A$6:$H$27,7)="NA",VLOOKUP($B46, 'US-MARC Adjustment Factors'!$A$6:$H$27,7)="NA"),"NA", I46+OFFSET('US-MARC Adjustment Factors'!$A$5,MATCH('Across Breed Adj. EPDs'!$B46,'US-MARC Adjustment Factors'!$A$6:$A$27, 0),6)-OFFSET('US-MARC Adjustment Factors'!$A$5,MATCH('Across Breed Adj. EPDs'!$C$8,'US-MARC Adjustment Factors'!$A$6:$A$27, 0),6))))</f>
        <v/>
      </c>
      <c r="S46" s="25" t="str">
        <f ca="1">IF(J46="","",IF($B46="","",IF(OR(VLOOKUP($C$8, 'US-MARC Adjustment Factors'!$A$6:$H$27,8)="NA",VLOOKUP($B46, 'US-MARC Adjustment Factors'!$A$6:$H$27,8)="NA"),"NA", J46+OFFSET('US-MARC Adjustment Factors'!$A$5,MATCH('Across Breed Adj. EPDs'!$B46,'US-MARC Adjustment Factors'!$A$6:$A$27, 0),7)-OFFSET('US-MARC Adjustment Factors'!$A$5,MATCH('Across Breed Adj. EPDs'!$C$8,'US-MARC Adjustment Factors'!$A$6:$A$27, 0),7))))</f>
        <v/>
      </c>
      <c r="T46" s="25" t="str">
        <f ca="1">IF(K46="","",IF($B46="","",IF(OR(VLOOKUP($C$8, 'US-MARC Adjustment Factors'!$A$6:$I$27,9)="NA",VLOOKUP($B46, 'US-MARC Adjustment Factors'!$A$6:$I$27,9)="NA"),"NA", K46+OFFSET('US-MARC Adjustment Factors'!$A$5,MATCH('Across Breed Adj. EPDs'!$B46,'US-MARC Adjustment Factors'!$A$6:$A$27, 0),8)-OFFSET('US-MARC Adjustment Factors'!$A$5,MATCH('Across Breed Adj. EPDs'!$C$8,'US-MARC Adjustment Factors'!$A$6:$A$27, 0),8))))</f>
        <v/>
      </c>
    </row>
    <row r="47" spans="1:20" x14ac:dyDescent="0.25">
      <c r="A47" s="21"/>
      <c r="B47" s="22"/>
      <c r="C47" s="22"/>
      <c r="D47" s="24"/>
      <c r="E47" s="28"/>
      <c r="F47" s="28"/>
      <c r="G47" s="28"/>
      <c r="H47" s="23"/>
      <c r="I47" s="23"/>
      <c r="J47" s="23"/>
      <c r="K47" s="23"/>
      <c r="L47" s="17" t="str">
        <f t="shared" si="0"/>
        <v/>
      </c>
      <c r="M47" s="26" t="str">
        <f ca="1">IF(D47="","",IF($B47="","",D47+OFFSET('US-MARC Adjustment Factors'!$A$5,MATCH('Across Breed Adj. EPDs'!$B47,'US-MARC Adjustment Factors'!$A$6:$A$27, 0),1)-OFFSET('US-MARC Adjustment Factors'!$A$5,MATCH('Across Breed Adj. EPDs'!$C$8,'US-MARC Adjustment Factors'!$A$6:$A$27, 0),1)))</f>
        <v/>
      </c>
      <c r="N47" s="27" t="str">
        <f ca="1">IF(E47="","",IF($B47="","",E47+OFFSET('US-MARC Adjustment Factors'!$A$5,MATCH('Across Breed Adj. EPDs'!$B47,'US-MARC Adjustment Factors'!$A$6:$A$27, 0),2)-OFFSET('US-MARC Adjustment Factors'!$A$5,MATCH('Across Breed Adj. EPDs'!$C$8,'US-MARC Adjustment Factors'!$A$6:$A$27, 0),2)))</f>
        <v/>
      </c>
      <c r="O47" s="27" t="str">
        <f ca="1">IF(F47="","",IF($B47="","",F47+OFFSET('US-MARC Adjustment Factors'!$A$5,MATCH('Across Breed Adj. EPDs'!$B47,'US-MARC Adjustment Factors'!$A$6:$A$27, 0),3)-OFFSET('US-MARC Adjustment Factors'!$A$5,MATCH('Across Breed Adj. EPDs'!$C$8,'US-MARC Adjustment Factors'!$A$6:$A$27, 0),3)))</f>
        <v/>
      </c>
      <c r="P47" s="27" t="str">
        <f ca="1">IF(G47="","",IF($B47="","",G47+OFFSET('US-MARC Adjustment Factors'!$A$5,MATCH('Across Breed Adj. EPDs'!$B47,'US-MARC Adjustment Factors'!$A$6:$A$27, 0),4)-OFFSET('US-MARC Adjustment Factors'!$A$5,MATCH('Across Breed Adj. EPDs'!$C$8,'US-MARC Adjustment Factors'!$A$6:$A$27, 0),4)))</f>
        <v/>
      </c>
      <c r="Q47" s="25" t="str">
        <f ca="1">IF(H47="","",IF($B47="","",IF(OR(VLOOKUP($C$8, 'US-MARC Adjustment Factors'!$A$6:$H$27,6)="NA",VLOOKUP($B47, 'US-MARC Adjustment Factors'!$A$6:$H$27,6)="NA"),"NA", H47+OFFSET('US-MARC Adjustment Factors'!$A$5,MATCH('Across Breed Adj. EPDs'!$B47,'US-MARC Adjustment Factors'!$A$6:$A$27, 0),5)-OFFSET('US-MARC Adjustment Factors'!$A$5,MATCH('Across Breed Adj. EPDs'!$C$8,'US-MARC Adjustment Factors'!$A$6:$A$27, 0),5))))</f>
        <v/>
      </c>
      <c r="R47" s="25" t="str">
        <f ca="1">IF(I47="","",IF($B47="","",IF(OR(VLOOKUP($C$8, 'US-MARC Adjustment Factors'!$A$6:$H$27,7)="NA",VLOOKUP($B47, 'US-MARC Adjustment Factors'!$A$6:$H$27,7)="NA"),"NA", I47+OFFSET('US-MARC Adjustment Factors'!$A$5,MATCH('Across Breed Adj. EPDs'!$B47,'US-MARC Adjustment Factors'!$A$6:$A$27, 0),6)-OFFSET('US-MARC Adjustment Factors'!$A$5,MATCH('Across Breed Adj. EPDs'!$C$8,'US-MARC Adjustment Factors'!$A$6:$A$27, 0),6))))</f>
        <v/>
      </c>
      <c r="S47" s="25" t="str">
        <f ca="1">IF(J47="","",IF($B47="","",IF(OR(VLOOKUP($C$8, 'US-MARC Adjustment Factors'!$A$6:$H$27,8)="NA",VLOOKUP($B47, 'US-MARC Adjustment Factors'!$A$6:$H$27,8)="NA"),"NA", J47+OFFSET('US-MARC Adjustment Factors'!$A$5,MATCH('Across Breed Adj. EPDs'!$B47,'US-MARC Adjustment Factors'!$A$6:$A$27, 0),7)-OFFSET('US-MARC Adjustment Factors'!$A$5,MATCH('Across Breed Adj. EPDs'!$C$8,'US-MARC Adjustment Factors'!$A$6:$A$27, 0),7))))</f>
        <v/>
      </c>
      <c r="T47" s="25" t="str">
        <f ca="1">IF(K47="","",IF($B47="","",IF(OR(VLOOKUP($C$8, 'US-MARC Adjustment Factors'!$A$6:$I$27,9)="NA",VLOOKUP($B47, 'US-MARC Adjustment Factors'!$A$6:$I$27,9)="NA"),"NA", K47+OFFSET('US-MARC Adjustment Factors'!$A$5,MATCH('Across Breed Adj. EPDs'!$B47,'US-MARC Adjustment Factors'!$A$6:$A$27, 0),8)-OFFSET('US-MARC Adjustment Factors'!$A$5,MATCH('Across Breed Adj. EPDs'!$C$8,'US-MARC Adjustment Factors'!$A$6:$A$27, 0),8))))</f>
        <v/>
      </c>
    </row>
    <row r="48" spans="1:20" x14ac:dyDescent="0.25">
      <c r="A48" s="21"/>
      <c r="B48" s="22"/>
      <c r="C48" s="22"/>
      <c r="D48" s="24"/>
      <c r="E48" s="28"/>
      <c r="F48" s="28"/>
      <c r="G48" s="28"/>
      <c r="H48" s="23"/>
      <c r="I48" s="23"/>
      <c r="J48" s="23"/>
      <c r="K48" s="23"/>
      <c r="L48" s="17" t="str">
        <f t="shared" si="0"/>
        <v/>
      </c>
      <c r="M48" s="26" t="str">
        <f ca="1">IF(D48="","",IF($B48="","",D48+OFFSET('US-MARC Adjustment Factors'!$A$5,MATCH('Across Breed Adj. EPDs'!$B48,'US-MARC Adjustment Factors'!$A$6:$A$27, 0),1)-OFFSET('US-MARC Adjustment Factors'!$A$5,MATCH('Across Breed Adj. EPDs'!$C$8,'US-MARC Adjustment Factors'!$A$6:$A$27, 0),1)))</f>
        <v/>
      </c>
      <c r="N48" s="27" t="str">
        <f ca="1">IF(E48="","",IF($B48="","",E48+OFFSET('US-MARC Adjustment Factors'!$A$5,MATCH('Across Breed Adj. EPDs'!$B48,'US-MARC Adjustment Factors'!$A$6:$A$27, 0),2)-OFFSET('US-MARC Adjustment Factors'!$A$5,MATCH('Across Breed Adj. EPDs'!$C$8,'US-MARC Adjustment Factors'!$A$6:$A$27, 0),2)))</f>
        <v/>
      </c>
      <c r="O48" s="27" t="str">
        <f ca="1">IF(F48="","",IF($B48="","",F48+OFFSET('US-MARC Adjustment Factors'!$A$5,MATCH('Across Breed Adj. EPDs'!$B48,'US-MARC Adjustment Factors'!$A$6:$A$27, 0),3)-OFFSET('US-MARC Adjustment Factors'!$A$5,MATCH('Across Breed Adj. EPDs'!$C$8,'US-MARC Adjustment Factors'!$A$6:$A$27, 0),3)))</f>
        <v/>
      </c>
      <c r="P48" s="27" t="str">
        <f ca="1">IF(G48="","",IF($B48="","",G48+OFFSET('US-MARC Adjustment Factors'!$A$5,MATCH('Across Breed Adj. EPDs'!$B48,'US-MARC Adjustment Factors'!$A$6:$A$27, 0),4)-OFFSET('US-MARC Adjustment Factors'!$A$5,MATCH('Across Breed Adj. EPDs'!$C$8,'US-MARC Adjustment Factors'!$A$6:$A$27, 0),4)))</f>
        <v/>
      </c>
      <c r="Q48" s="25" t="str">
        <f ca="1">IF(H48="","",IF($B48="","",IF(OR(VLOOKUP($C$8, 'US-MARC Adjustment Factors'!$A$6:$H$27,6)="NA",VLOOKUP($B48, 'US-MARC Adjustment Factors'!$A$6:$H$27,6)="NA"),"NA", H48+OFFSET('US-MARC Adjustment Factors'!$A$5,MATCH('Across Breed Adj. EPDs'!$B48,'US-MARC Adjustment Factors'!$A$6:$A$27, 0),5)-OFFSET('US-MARC Adjustment Factors'!$A$5,MATCH('Across Breed Adj. EPDs'!$C$8,'US-MARC Adjustment Factors'!$A$6:$A$27, 0),5))))</f>
        <v/>
      </c>
      <c r="R48" s="25" t="str">
        <f ca="1">IF(I48="","",IF($B48="","",IF(OR(VLOOKUP($C$8, 'US-MARC Adjustment Factors'!$A$6:$H$27,7)="NA",VLOOKUP($B48, 'US-MARC Adjustment Factors'!$A$6:$H$27,7)="NA"),"NA", I48+OFFSET('US-MARC Adjustment Factors'!$A$5,MATCH('Across Breed Adj. EPDs'!$B48,'US-MARC Adjustment Factors'!$A$6:$A$27, 0),6)-OFFSET('US-MARC Adjustment Factors'!$A$5,MATCH('Across Breed Adj. EPDs'!$C$8,'US-MARC Adjustment Factors'!$A$6:$A$27, 0),6))))</f>
        <v/>
      </c>
      <c r="S48" s="25" t="str">
        <f ca="1">IF(J48="","",IF($B48="","",IF(OR(VLOOKUP($C$8, 'US-MARC Adjustment Factors'!$A$6:$H$27,8)="NA",VLOOKUP($B48, 'US-MARC Adjustment Factors'!$A$6:$H$27,8)="NA"),"NA", J48+OFFSET('US-MARC Adjustment Factors'!$A$5,MATCH('Across Breed Adj. EPDs'!$B48,'US-MARC Adjustment Factors'!$A$6:$A$27, 0),7)-OFFSET('US-MARC Adjustment Factors'!$A$5,MATCH('Across Breed Adj. EPDs'!$C$8,'US-MARC Adjustment Factors'!$A$6:$A$27, 0),7))))</f>
        <v/>
      </c>
      <c r="T48" s="25" t="str">
        <f ca="1">IF(K48="","",IF($B48="","",IF(OR(VLOOKUP($C$8, 'US-MARC Adjustment Factors'!$A$6:$I$27,9)="NA",VLOOKUP($B48, 'US-MARC Adjustment Factors'!$A$6:$I$27,9)="NA"),"NA", K48+OFFSET('US-MARC Adjustment Factors'!$A$5,MATCH('Across Breed Adj. EPDs'!$B48,'US-MARC Adjustment Factors'!$A$6:$A$27, 0),8)-OFFSET('US-MARC Adjustment Factors'!$A$5,MATCH('Across Breed Adj. EPDs'!$C$8,'US-MARC Adjustment Factors'!$A$6:$A$27, 0),8))))</f>
        <v/>
      </c>
    </row>
    <row r="49" spans="1:20" x14ac:dyDescent="0.25">
      <c r="A49" s="21"/>
      <c r="B49" s="22"/>
      <c r="C49" s="22"/>
      <c r="D49" s="24"/>
      <c r="E49" s="28"/>
      <c r="F49" s="28"/>
      <c r="G49" s="28"/>
      <c r="H49" s="23"/>
      <c r="I49" s="23"/>
      <c r="J49" s="23"/>
      <c r="K49" s="23"/>
      <c r="L49" s="17" t="str">
        <f t="shared" si="0"/>
        <v/>
      </c>
      <c r="M49" s="26" t="str">
        <f ca="1">IF(D49="","",IF($B49="","",D49+OFFSET('US-MARC Adjustment Factors'!$A$5,MATCH('Across Breed Adj. EPDs'!$B49,'US-MARC Adjustment Factors'!$A$6:$A$27, 0),1)-OFFSET('US-MARC Adjustment Factors'!$A$5,MATCH('Across Breed Adj. EPDs'!$C$8,'US-MARC Adjustment Factors'!$A$6:$A$27, 0),1)))</f>
        <v/>
      </c>
      <c r="N49" s="27" t="str">
        <f ca="1">IF(E49="","",IF($B49="","",E49+OFFSET('US-MARC Adjustment Factors'!$A$5,MATCH('Across Breed Adj. EPDs'!$B49,'US-MARC Adjustment Factors'!$A$6:$A$27, 0),2)-OFFSET('US-MARC Adjustment Factors'!$A$5,MATCH('Across Breed Adj. EPDs'!$C$8,'US-MARC Adjustment Factors'!$A$6:$A$27, 0),2)))</f>
        <v/>
      </c>
      <c r="O49" s="27" t="str">
        <f ca="1">IF(F49="","",IF($B49="","",F49+OFFSET('US-MARC Adjustment Factors'!$A$5,MATCH('Across Breed Adj. EPDs'!$B49,'US-MARC Adjustment Factors'!$A$6:$A$27, 0),3)-OFFSET('US-MARC Adjustment Factors'!$A$5,MATCH('Across Breed Adj. EPDs'!$C$8,'US-MARC Adjustment Factors'!$A$6:$A$27, 0),3)))</f>
        <v/>
      </c>
      <c r="P49" s="27" t="str">
        <f ca="1">IF(G49="","",IF($B49="","",G49+OFFSET('US-MARC Adjustment Factors'!$A$5,MATCH('Across Breed Adj. EPDs'!$B49,'US-MARC Adjustment Factors'!$A$6:$A$27, 0),4)-OFFSET('US-MARC Adjustment Factors'!$A$5,MATCH('Across Breed Adj. EPDs'!$C$8,'US-MARC Adjustment Factors'!$A$6:$A$27, 0),4)))</f>
        <v/>
      </c>
      <c r="Q49" s="25" t="str">
        <f ca="1">IF(H49="","",IF($B49="","",IF(OR(VLOOKUP($C$8, 'US-MARC Adjustment Factors'!$A$6:$H$27,6)="NA",VLOOKUP($B49, 'US-MARC Adjustment Factors'!$A$6:$H$27,6)="NA"),"NA", H49+OFFSET('US-MARC Adjustment Factors'!$A$5,MATCH('Across Breed Adj. EPDs'!$B49,'US-MARC Adjustment Factors'!$A$6:$A$27, 0),5)-OFFSET('US-MARC Adjustment Factors'!$A$5,MATCH('Across Breed Adj. EPDs'!$C$8,'US-MARC Adjustment Factors'!$A$6:$A$27, 0),5))))</f>
        <v/>
      </c>
      <c r="R49" s="25" t="str">
        <f ca="1">IF(I49="","",IF($B49="","",IF(OR(VLOOKUP($C$8, 'US-MARC Adjustment Factors'!$A$6:$H$27,7)="NA",VLOOKUP($B49, 'US-MARC Adjustment Factors'!$A$6:$H$27,7)="NA"),"NA", I49+OFFSET('US-MARC Adjustment Factors'!$A$5,MATCH('Across Breed Adj. EPDs'!$B49,'US-MARC Adjustment Factors'!$A$6:$A$27, 0),6)-OFFSET('US-MARC Adjustment Factors'!$A$5,MATCH('Across Breed Adj. EPDs'!$C$8,'US-MARC Adjustment Factors'!$A$6:$A$27, 0),6))))</f>
        <v/>
      </c>
      <c r="S49" s="25" t="str">
        <f ca="1">IF(J49="","",IF($B49="","",IF(OR(VLOOKUP($C$8, 'US-MARC Adjustment Factors'!$A$6:$H$27,8)="NA",VLOOKUP($B49, 'US-MARC Adjustment Factors'!$A$6:$H$27,8)="NA"),"NA", J49+OFFSET('US-MARC Adjustment Factors'!$A$5,MATCH('Across Breed Adj. EPDs'!$B49,'US-MARC Adjustment Factors'!$A$6:$A$27, 0),7)-OFFSET('US-MARC Adjustment Factors'!$A$5,MATCH('Across Breed Adj. EPDs'!$C$8,'US-MARC Adjustment Factors'!$A$6:$A$27, 0),7))))</f>
        <v/>
      </c>
      <c r="T49" s="25" t="str">
        <f ca="1">IF(K49="","",IF($B49="","",IF(OR(VLOOKUP($C$8, 'US-MARC Adjustment Factors'!$A$6:$I$27,9)="NA",VLOOKUP($B49, 'US-MARC Adjustment Factors'!$A$6:$I$27,9)="NA"),"NA", K49+OFFSET('US-MARC Adjustment Factors'!$A$5,MATCH('Across Breed Adj. EPDs'!$B49,'US-MARC Adjustment Factors'!$A$6:$A$27, 0),8)-OFFSET('US-MARC Adjustment Factors'!$A$5,MATCH('Across Breed Adj. EPDs'!$C$8,'US-MARC Adjustment Factors'!$A$6:$A$27, 0),8))))</f>
        <v/>
      </c>
    </row>
    <row r="50" spans="1:20" x14ac:dyDescent="0.25">
      <c r="A50" s="21"/>
      <c r="B50" s="22"/>
      <c r="C50" s="22"/>
      <c r="D50" s="24"/>
      <c r="E50" s="28"/>
      <c r="F50" s="28"/>
      <c r="G50" s="28"/>
      <c r="H50" s="23"/>
      <c r="I50" s="23"/>
      <c r="J50" s="23"/>
      <c r="K50" s="23"/>
      <c r="L50" s="17" t="str">
        <f t="shared" si="0"/>
        <v/>
      </c>
      <c r="M50" s="26" t="str">
        <f ca="1">IF(D50="","",IF($B50="","",D50+OFFSET('US-MARC Adjustment Factors'!$A$5,MATCH('Across Breed Adj. EPDs'!$B50,'US-MARC Adjustment Factors'!$A$6:$A$27, 0),1)-OFFSET('US-MARC Adjustment Factors'!$A$5,MATCH('Across Breed Adj. EPDs'!$C$8,'US-MARC Adjustment Factors'!$A$6:$A$27, 0),1)))</f>
        <v/>
      </c>
      <c r="N50" s="27" t="str">
        <f ca="1">IF(E50="","",IF($B50="","",E50+OFFSET('US-MARC Adjustment Factors'!$A$5,MATCH('Across Breed Adj. EPDs'!$B50,'US-MARC Adjustment Factors'!$A$6:$A$27, 0),2)-OFFSET('US-MARC Adjustment Factors'!$A$5,MATCH('Across Breed Adj. EPDs'!$C$8,'US-MARC Adjustment Factors'!$A$6:$A$27, 0),2)))</f>
        <v/>
      </c>
      <c r="O50" s="27" t="str">
        <f ca="1">IF(F50="","",IF($B50="","",F50+OFFSET('US-MARC Adjustment Factors'!$A$5,MATCH('Across Breed Adj. EPDs'!$B50,'US-MARC Adjustment Factors'!$A$6:$A$27, 0),3)-OFFSET('US-MARC Adjustment Factors'!$A$5,MATCH('Across Breed Adj. EPDs'!$C$8,'US-MARC Adjustment Factors'!$A$6:$A$27, 0),3)))</f>
        <v/>
      </c>
      <c r="P50" s="27" t="str">
        <f ca="1">IF(G50="","",IF($B50="","",G50+OFFSET('US-MARC Adjustment Factors'!$A$5,MATCH('Across Breed Adj. EPDs'!$B50,'US-MARC Adjustment Factors'!$A$6:$A$27, 0),4)-OFFSET('US-MARC Adjustment Factors'!$A$5,MATCH('Across Breed Adj. EPDs'!$C$8,'US-MARC Adjustment Factors'!$A$6:$A$27, 0),4)))</f>
        <v/>
      </c>
      <c r="Q50" s="25" t="str">
        <f ca="1">IF(H50="","",IF($B50="","",IF(OR(VLOOKUP($C$8, 'US-MARC Adjustment Factors'!$A$6:$H$27,6)="NA",VLOOKUP($B50, 'US-MARC Adjustment Factors'!$A$6:$H$27,6)="NA"),"NA", H50+OFFSET('US-MARC Adjustment Factors'!$A$5,MATCH('Across Breed Adj. EPDs'!$B50,'US-MARC Adjustment Factors'!$A$6:$A$27, 0),5)-OFFSET('US-MARC Adjustment Factors'!$A$5,MATCH('Across Breed Adj. EPDs'!$C$8,'US-MARC Adjustment Factors'!$A$6:$A$27, 0),5))))</f>
        <v/>
      </c>
      <c r="R50" s="25" t="str">
        <f ca="1">IF(I50="","",IF($B50="","",IF(OR(VLOOKUP($C$8, 'US-MARC Adjustment Factors'!$A$6:$H$27,7)="NA",VLOOKUP($B50, 'US-MARC Adjustment Factors'!$A$6:$H$27,7)="NA"),"NA", I50+OFFSET('US-MARC Adjustment Factors'!$A$5,MATCH('Across Breed Adj. EPDs'!$B50,'US-MARC Adjustment Factors'!$A$6:$A$27, 0),6)-OFFSET('US-MARC Adjustment Factors'!$A$5,MATCH('Across Breed Adj. EPDs'!$C$8,'US-MARC Adjustment Factors'!$A$6:$A$27, 0),6))))</f>
        <v/>
      </c>
      <c r="S50" s="25" t="str">
        <f ca="1">IF(J50="","",IF($B50="","",IF(OR(VLOOKUP($C$8, 'US-MARC Adjustment Factors'!$A$6:$H$27,8)="NA",VLOOKUP($B50, 'US-MARC Adjustment Factors'!$A$6:$H$27,8)="NA"),"NA", J50+OFFSET('US-MARC Adjustment Factors'!$A$5,MATCH('Across Breed Adj. EPDs'!$B50,'US-MARC Adjustment Factors'!$A$6:$A$27, 0),7)-OFFSET('US-MARC Adjustment Factors'!$A$5,MATCH('Across Breed Adj. EPDs'!$C$8,'US-MARC Adjustment Factors'!$A$6:$A$27, 0),7))))</f>
        <v/>
      </c>
      <c r="T50" s="25" t="str">
        <f ca="1">IF(K50="","",IF($B50="","",IF(OR(VLOOKUP($C$8, 'US-MARC Adjustment Factors'!$A$6:$I$27,9)="NA",VLOOKUP($B50, 'US-MARC Adjustment Factors'!$A$6:$I$27,9)="NA"),"NA", K50+OFFSET('US-MARC Adjustment Factors'!$A$5,MATCH('Across Breed Adj. EPDs'!$B50,'US-MARC Adjustment Factors'!$A$6:$A$27, 0),8)-OFFSET('US-MARC Adjustment Factors'!$A$5,MATCH('Across Breed Adj. EPDs'!$C$8,'US-MARC Adjustment Factors'!$A$6:$A$27, 0),8))))</f>
        <v/>
      </c>
    </row>
    <row r="51" spans="1:20" x14ac:dyDescent="0.25">
      <c r="A51" s="21"/>
      <c r="B51" s="22"/>
      <c r="C51" s="22"/>
      <c r="D51" s="24"/>
      <c r="E51" s="28"/>
      <c r="F51" s="28"/>
      <c r="G51" s="28"/>
      <c r="H51" s="23"/>
      <c r="I51" s="23"/>
      <c r="J51" s="23"/>
      <c r="K51" s="23"/>
      <c r="L51" s="17" t="str">
        <f t="shared" si="0"/>
        <v/>
      </c>
      <c r="M51" s="26" t="str">
        <f ca="1">IF(D51="","",IF($B51="","",D51+OFFSET('US-MARC Adjustment Factors'!$A$5,MATCH('Across Breed Adj. EPDs'!$B51,'US-MARC Adjustment Factors'!$A$6:$A$27, 0),1)-OFFSET('US-MARC Adjustment Factors'!$A$5,MATCH('Across Breed Adj. EPDs'!$C$8,'US-MARC Adjustment Factors'!$A$6:$A$27, 0),1)))</f>
        <v/>
      </c>
      <c r="N51" s="27" t="str">
        <f ca="1">IF(E51="","",IF($B51="","",E51+OFFSET('US-MARC Adjustment Factors'!$A$5,MATCH('Across Breed Adj. EPDs'!$B51,'US-MARC Adjustment Factors'!$A$6:$A$27, 0),2)-OFFSET('US-MARC Adjustment Factors'!$A$5,MATCH('Across Breed Adj. EPDs'!$C$8,'US-MARC Adjustment Factors'!$A$6:$A$27, 0),2)))</f>
        <v/>
      </c>
      <c r="O51" s="27" t="str">
        <f ca="1">IF(F51="","",IF($B51="","",F51+OFFSET('US-MARC Adjustment Factors'!$A$5,MATCH('Across Breed Adj. EPDs'!$B51,'US-MARC Adjustment Factors'!$A$6:$A$27, 0),3)-OFFSET('US-MARC Adjustment Factors'!$A$5,MATCH('Across Breed Adj. EPDs'!$C$8,'US-MARC Adjustment Factors'!$A$6:$A$27, 0),3)))</f>
        <v/>
      </c>
      <c r="P51" s="27" t="str">
        <f ca="1">IF(G51="","",IF($B51="","",G51+OFFSET('US-MARC Adjustment Factors'!$A$5,MATCH('Across Breed Adj. EPDs'!$B51,'US-MARC Adjustment Factors'!$A$6:$A$27, 0),4)-OFFSET('US-MARC Adjustment Factors'!$A$5,MATCH('Across Breed Adj. EPDs'!$C$8,'US-MARC Adjustment Factors'!$A$6:$A$27, 0),4)))</f>
        <v/>
      </c>
      <c r="Q51" s="25" t="str">
        <f ca="1">IF(H51="","",IF($B51="","",IF(OR(VLOOKUP($C$8, 'US-MARC Adjustment Factors'!$A$6:$H$27,6)="NA",VLOOKUP($B51, 'US-MARC Adjustment Factors'!$A$6:$H$27,6)="NA"),"NA", H51+OFFSET('US-MARC Adjustment Factors'!$A$5,MATCH('Across Breed Adj. EPDs'!$B51,'US-MARC Adjustment Factors'!$A$6:$A$27, 0),5)-OFFSET('US-MARC Adjustment Factors'!$A$5,MATCH('Across Breed Adj. EPDs'!$C$8,'US-MARC Adjustment Factors'!$A$6:$A$27, 0),5))))</f>
        <v/>
      </c>
      <c r="R51" s="25" t="str">
        <f ca="1">IF(I51="","",IF($B51="","",IF(OR(VLOOKUP($C$8, 'US-MARC Adjustment Factors'!$A$6:$H$27,7)="NA",VLOOKUP($B51, 'US-MARC Adjustment Factors'!$A$6:$H$27,7)="NA"),"NA", I51+OFFSET('US-MARC Adjustment Factors'!$A$5,MATCH('Across Breed Adj. EPDs'!$B51,'US-MARC Adjustment Factors'!$A$6:$A$27, 0),6)-OFFSET('US-MARC Adjustment Factors'!$A$5,MATCH('Across Breed Adj. EPDs'!$C$8,'US-MARC Adjustment Factors'!$A$6:$A$27, 0),6))))</f>
        <v/>
      </c>
      <c r="S51" s="25" t="str">
        <f ca="1">IF(J51="","",IF($B51="","",IF(OR(VLOOKUP($C$8, 'US-MARC Adjustment Factors'!$A$6:$H$27,8)="NA",VLOOKUP($B51, 'US-MARC Adjustment Factors'!$A$6:$H$27,8)="NA"),"NA", J51+OFFSET('US-MARC Adjustment Factors'!$A$5,MATCH('Across Breed Adj. EPDs'!$B51,'US-MARC Adjustment Factors'!$A$6:$A$27, 0),7)-OFFSET('US-MARC Adjustment Factors'!$A$5,MATCH('Across Breed Adj. EPDs'!$C$8,'US-MARC Adjustment Factors'!$A$6:$A$27, 0),7))))</f>
        <v/>
      </c>
      <c r="T51" s="25" t="str">
        <f ca="1">IF(K51="","",IF($B51="","",IF(OR(VLOOKUP($C$8, 'US-MARC Adjustment Factors'!$A$6:$I$27,9)="NA",VLOOKUP($B51, 'US-MARC Adjustment Factors'!$A$6:$I$27,9)="NA"),"NA", K51+OFFSET('US-MARC Adjustment Factors'!$A$5,MATCH('Across Breed Adj. EPDs'!$B51,'US-MARC Adjustment Factors'!$A$6:$A$27, 0),8)-OFFSET('US-MARC Adjustment Factors'!$A$5,MATCH('Across Breed Adj. EPDs'!$C$8,'US-MARC Adjustment Factors'!$A$6:$A$27, 0),8))))</f>
        <v/>
      </c>
    </row>
    <row r="52" spans="1:20" x14ac:dyDescent="0.25">
      <c r="A52" s="21"/>
      <c r="B52" s="22"/>
      <c r="C52" s="22"/>
      <c r="D52" s="24"/>
      <c r="E52" s="28"/>
      <c r="F52" s="28"/>
      <c r="G52" s="28"/>
      <c r="H52" s="23"/>
      <c r="I52" s="23"/>
      <c r="J52" s="23"/>
      <c r="K52" s="23"/>
      <c r="L52" s="17" t="str">
        <f t="shared" si="0"/>
        <v/>
      </c>
      <c r="M52" s="26" t="str">
        <f ca="1">IF(D52="","",IF($B52="","",D52+OFFSET('US-MARC Adjustment Factors'!$A$5,MATCH('Across Breed Adj. EPDs'!$B52,'US-MARC Adjustment Factors'!$A$6:$A$27, 0),1)-OFFSET('US-MARC Adjustment Factors'!$A$5,MATCH('Across Breed Adj. EPDs'!$C$8,'US-MARC Adjustment Factors'!$A$6:$A$27, 0),1)))</f>
        <v/>
      </c>
      <c r="N52" s="27" t="str">
        <f ca="1">IF(E52="","",IF($B52="","",E52+OFFSET('US-MARC Adjustment Factors'!$A$5,MATCH('Across Breed Adj. EPDs'!$B52,'US-MARC Adjustment Factors'!$A$6:$A$27, 0),2)-OFFSET('US-MARC Adjustment Factors'!$A$5,MATCH('Across Breed Adj. EPDs'!$C$8,'US-MARC Adjustment Factors'!$A$6:$A$27, 0),2)))</f>
        <v/>
      </c>
      <c r="O52" s="27" t="str">
        <f ca="1">IF(F52="","",IF($B52="","",F52+OFFSET('US-MARC Adjustment Factors'!$A$5,MATCH('Across Breed Adj. EPDs'!$B52,'US-MARC Adjustment Factors'!$A$6:$A$27, 0),3)-OFFSET('US-MARC Adjustment Factors'!$A$5,MATCH('Across Breed Adj. EPDs'!$C$8,'US-MARC Adjustment Factors'!$A$6:$A$27, 0),3)))</f>
        <v/>
      </c>
      <c r="P52" s="27" t="str">
        <f ca="1">IF(G52="","",IF($B52="","",G52+OFFSET('US-MARC Adjustment Factors'!$A$5,MATCH('Across Breed Adj. EPDs'!$B52,'US-MARC Adjustment Factors'!$A$6:$A$27, 0),4)-OFFSET('US-MARC Adjustment Factors'!$A$5,MATCH('Across Breed Adj. EPDs'!$C$8,'US-MARC Adjustment Factors'!$A$6:$A$27, 0),4)))</f>
        <v/>
      </c>
      <c r="Q52" s="25" t="str">
        <f ca="1">IF(H52="","",IF($B52="","",IF(OR(VLOOKUP($C$8, 'US-MARC Adjustment Factors'!$A$6:$H$27,6)="NA",VLOOKUP($B52, 'US-MARC Adjustment Factors'!$A$6:$H$27,6)="NA"),"NA", H52+OFFSET('US-MARC Adjustment Factors'!$A$5,MATCH('Across Breed Adj. EPDs'!$B52,'US-MARC Adjustment Factors'!$A$6:$A$27, 0),5)-OFFSET('US-MARC Adjustment Factors'!$A$5,MATCH('Across Breed Adj. EPDs'!$C$8,'US-MARC Adjustment Factors'!$A$6:$A$27, 0),5))))</f>
        <v/>
      </c>
      <c r="R52" s="25" t="str">
        <f ca="1">IF(I52="","",IF($B52="","",IF(OR(VLOOKUP($C$8, 'US-MARC Adjustment Factors'!$A$6:$H$27,7)="NA",VLOOKUP($B52, 'US-MARC Adjustment Factors'!$A$6:$H$27,7)="NA"),"NA", I52+OFFSET('US-MARC Adjustment Factors'!$A$5,MATCH('Across Breed Adj. EPDs'!$B52,'US-MARC Adjustment Factors'!$A$6:$A$27, 0),6)-OFFSET('US-MARC Adjustment Factors'!$A$5,MATCH('Across Breed Adj. EPDs'!$C$8,'US-MARC Adjustment Factors'!$A$6:$A$27, 0),6))))</f>
        <v/>
      </c>
      <c r="S52" s="25" t="str">
        <f ca="1">IF(J52="","",IF($B52="","",IF(OR(VLOOKUP($C$8, 'US-MARC Adjustment Factors'!$A$6:$H$27,8)="NA",VLOOKUP($B52, 'US-MARC Adjustment Factors'!$A$6:$H$27,8)="NA"),"NA", J52+OFFSET('US-MARC Adjustment Factors'!$A$5,MATCH('Across Breed Adj. EPDs'!$B52,'US-MARC Adjustment Factors'!$A$6:$A$27, 0),7)-OFFSET('US-MARC Adjustment Factors'!$A$5,MATCH('Across Breed Adj. EPDs'!$C$8,'US-MARC Adjustment Factors'!$A$6:$A$27, 0),7))))</f>
        <v/>
      </c>
      <c r="T52" s="25" t="str">
        <f ca="1">IF(K52="","",IF($B52="","",IF(OR(VLOOKUP($C$8, 'US-MARC Adjustment Factors'!$A$6:$I$27,9)="NA",VLOOKUP($B52, 'US-MARC Adjustment Factors'!$A$6:$I$27,9)="NA"),"NA", K52+OFFSET('US-MARC Adjustment Factors'!$A$5,MATCH('Across Breed Adj. EPDs'!$B52,'US-MARC Adjustment Factors'!$A$6:$A$27, 0),8)-OFFSET('US-MARC Adjustment Factors'!$A$5,MATCH('Across Breed Adj. EPDs'!$C$8,'US-MARC Adjustment Factors'!$A$6:$A$27, 0),8))))</f>
        <v/>
      </c>
    </row>
    <row r="53" spans="1:20" x14ac:dyDescent="0.25">
      <c r="A53" s="21"/>
      <c r="B53" s="22"/>
      <c r="C53" s="22"/>
      <c r="D53" s="24"/>
      <c r="E53" s="28"/>
      <c r="F53" s="28"/>
      <c r="G53" s="28"/>
      <c r="H53" s="23"/>
      <c r="I53" s="23"/>
      <c r="J53" s="23"/>
      <c r="K53" s="23"/>
      <c r="L53" s="17" t="str">
        <f t="shared" si="0"/>
        <v/>
      </c>
      <c r="M53" s="26" t="str">
        <f ca="1">IF(D53="","",IF($B53="","",D53+OFFSET('US-MARC Adjustment Factors'!$A$5,MATCH('Across Breed Adj. EPDs'!$B53,'US-MARC Adjustment Factors'!$A$6:$A$27, 0),1)-OFFSET('US-MARC Adjustment Factors'!$A$5,MATCH('Across Breed Adj. EPDs'!$C$8,'US-MARC Adjustment Factors'!$A$6:$A$27, 0),1)))</f>
        <v/>
      </c>
      <c r="N53" s="27" t="str">
        <f ca="1">IF(E53="","",IF($B53="","",E53+OFFSET('US-MARC Adjustment Factors'!$A$5,MATCH('Across Breed Adj. EPDs'!$B53,'US-MARC Adjustment Factors'!$A$6:$A$27, 0),2)-OFFSET('US-MARC Adjustment Factors'!$A$5,MATCH('Across Breed Adj. EPDs'!$C$8,'US-MARC Adjustment Factors'!$A$6:$A$27, 0),2)))</f>
        <v/>
      </c>
      <c r="O53" s="27" t="str">
        <f ca="1">IF(F53="","",IF($B53="","",F53+OFFSET('US-MARC Adjustment Factors'!$A$5,MATCH('Across Breed Adj. EPDs'!$B53,'US-MARC Adjustment Factors'!$A$6:$A$27, 0),3)-OFFSET('US-MARC Adjustment Factors'!$A$5,MATCH('Across Breed Adj. EPDs'!$C$8,'US-MARC Adjustment Factors'!$A$6:$A$27, 0),3)))</f>
        <v/>
      </c>
      <c r="P53" s="27" t="str">
        <f ca="1">IF(G53="","",IF($B53="","",G53+OFFSET('US-MARC Adjustment Factors'!$A$5,MATCH('Across Breed Adj. EPDs'!$B53,'US-MARC Adjustment Factors'!$A$6:$A$27, 0),4)-OFFSET('US-MARC Adjustment Factors'!$A$5,MATCH('Across Breed Adj. EPDs'!$C$8,'US-MARC Adjustment Factors'!$A$6:$A$27, 0),4)))</f>
        <v/>
      </c>
      <c r="Q53" s="25" t="str">
        <f ca="1">IF(H53="","",IF($B53="","",IF(OR(VLOOKUP($C$8, 'US-MARC Adjustment Factors'!$A$6:$H$27,6)="NA",VLOOKUP($B53, 'US-MARC Adjustment Factors'!$A$6:$H$27,6)="NA"),"NA", H53+OFFSET('US-MARC Adjustment Factors'!$A$5,MATCH('Across Breed Adj. EPDs'!$B53,'US-MARC Adjustment Factors'!$A$6:$A$27, 0),5)-OFFSET('US-MARC Adjustment Factors'!$A$5,MATCH('Across Breed Adj. EPDs'!$C$8,'US-MARC Adjustment Factors'!$A$6:$A$27, 0),5))))</f>
        <v/>
      </c>
      <c r="R53" s="25" t="str">
        <f ca="1">IF(I53="","",IF($B53="","",IF(OR(VLOOKUP($C$8, 'US-MARC Adjustment Factors'!$A$6:$H$27,7)="NA",VLOOKUP($B53, 'US-MARC Adjustment Factors'!$A$6:$H$27,7)="NA"),"NA", I53+OFFSET('US-MARC Adjustment Factors'!$A$5,MATCH('Across Breed Adj. EPDs'!$B53,'US-MARC Adjustment Factors'!$A$6:$A$27, 0),6)-OFFSET('US-MARC Adjustment Factors'!$A$5,MATCH('Across Breed Adj. EPDs'!$C$8,'US-MARC Adjustment Factors'!$A$6:$A$27, 0),6))))</f>
        <v/>
      </c>
      <c r="S53" s="25" t="str">
        <f ca="1">IF(J53="","",IF($B53="","",IF(OR(VLOOKUP($C$8, 'US-MARC Adjustment Factors'!$A$6:$H$27,8)="NA",VLOOKUP($B53, 'US-MARC Adjustment Factors'!$A$6:$H$27,8)="NA"),"NA", J53+OFFSET('US-MARC Adjustment Factors'!$A$5,MATCH('Across Breed Adj. EPDs'!$B53,'US-MARC Adjustment Factors'!$A$6:$A$27, 0),7)-OFFSET('US-MARC Adjustment Factors'!$A$5,MATCH('Across Breed Adj. EPDs'!$C$8,'US-MARC Adjustment Factors'!$A$6:$A$27, 0),7))))</f>
        <v/>
      </c>
      <c r="T53" s="25" t="str">
        <f ca="1">IF(K53="","",IF($B53="","",IF(OR(VLOOKUP($C$8, 'US-MARC Adjustment Factors'!$A$6:$I$27,9)="NA",VLOOKUP($B53, 'US-MARC Adjustment Factors'!$A$6:$I$27,9)="NA"),"NA", K53+OFFSET('US-MARC Adjustment Factors'!$A$5,MATCH('Across Breed Adj. EPDs'!$B53,'US-MARC Adjustment Factors'!$A$6:$A$27, 0),8)-OFFSET('US-MARC Adjustment Factors'!$A$5,MATCH('Across Breed Adj. EPDs'!$C$8,'US-MARC Adjustment Factors'!$A$6:$A$27, 0),8))))</f>
        <v/>
      </c>
    </row>
    <row r="54" spans="1:20" x14ac:dyDescent="0.25">
      <c r="A54" s="21"/>
      <c r="B54" s="22"/>
      <c r="C54" s="22"/>
      <c r="D54" s="24"/>
      <c r="E54" s="28"/>
      <c r="F54" s="28"/>
      <c r="G54" s="28"/>
      <c r="H54" s="23"/>
      <c r="I54" s="23"/>
      <c r="J54" s="23"/>
      <c r="K54" s="23"/>
      <c r="L54" s="17" t="str">
        <f t="shared" si="0"/>
        <v/>
      </c>
      <c r="M54" s="26" t="str">
        <f ca="1">IF(D54="","",IF($B54="","",D54+OFFSET('US-MARC Adjustment Factors'!$A$5,MATCH('Across Breed Adj. EPDs'!$B54,'US-MARC Adjustment Factors'!$A$6:$A$27, 0),1)-OFFSET('US-MARC Adjustment Factors'!$A$5,MATCH('Across Breed Adj. EPDs'!$C$8,'US-MARC Adjustment Factors'!$A$6:$A$27, 0),1)))</f>
        <v/>
      </c>
      <c r="N54" s="27" t="str">
        <f ca="1">IF(E54="","",IF($B54="","",E54+OFFSET('US-MARC Adjustment Factors'!$A$5,MATCH('Across Breed Adj. EPDs'!$B54,'US-MARC Adjustment Factors'!$A$6:$A$27, 0),2)-OFFSET('US-MARC Adjustment Factors'!$A$5,MATCH('Across Breed Adj. EPDs'!$C$8,'US-MARC Adjustment Factors'!$A$6:$A$27, 0),2)))</f>
        <v/>
      </c>
      <c r="O54" s="27" t="str">
        <f ca="1">IF(F54="","",IF($B54="","",F54+OFFSET('US-MARC Adjustment Factors'!$A$5,MATCH('Across Breed Adj. EPDs'!$B54,'US-MARC Adjustment Factors'!$A$6:$A$27, 0),3)-OFFSET('US-MARC Adjustment Factors'!$A$5,MATCH('Across Breed Adj. EPDs'!$C$8,'US-MARC Adjustment Factors'!$A$6:$A$27, 0),3)))</f>
        <v/>
      </c>
      <c r="P54" s="27" t="str">
        <f ca="1">IF(G54="","",IF($B54="","",G54+OFFSET('US-MARC Adjustment Factors'!$A$5,MATCH('Across Breed Adj. EPDs'!$B54,'US-MARC Adjustment Factors'!$A$6:$A$27, 0),4)-OFFSET('US-MARC Adjustment Factors'!$A$5,MATCH('Across Breed Adj. EPDs'!$C$8,'US-MARC Adjustment Factors'!$A$6:$A$27, 0),4)))</f>
        <v/>
      </c>
      <c r="Q54" s="25" t="str">
        <f ca="1">IF(H54="","",IF($B54="","",IF(OR(VLOOKUP($C$8, 'US-MARC Adjustment Factors'!$A$6:$H$27,6)="NA",VLOOKUP($B54, 'US-MARC Adjustment Factors'!$A$6:$H$27,6)="NA"),"NA", H54+OFFSET('US-MARC Adjustment Factors'!$A$5,MATCH('Across Breed Adj. EPDs'!$B54,'US-MARC Adjustment Factors'!$A$6:$A$27, 0),5)-OFFSET('US-MARC Adjustment Factors'!$A$5,MATCH('Across Breed Adj. EPDs'!$C$8,'US-MARC Adjustment Factors'!$A$6:$A$27, 0),5))))</f>
        <v/>
      </c>
      <c r="R54" s="25" t="str">
        <f ca="1">IF(I54="","",IF($B54="","",IF(OR(VLOOKUP($C$8, 'US-MARC Adjustment Factors'!$A$6:$H$27,7)="NA",VLOOKUP($B54, 'US-MARC Adjustment Factors'!$A$6:$H$27,7)="NA"),"NA", I54+OFFSET('US-MARC Adjustment Factors'!$A$5,MATCH('Across Breed Adj. EPDs'!$B54,'US-MARC Adjustment Factors'!$A$6:$A$27, 0),6)-OFFSET('US-MARC Adjustment Factors'!$A$5,MATCH('Across Breed Adj. EPDs'!$C$8,'US-MARC Adjustment Factors'!$A$6:$A$27, 0),6))))</f>
        <v/>
      </c>
      <c r="S54" s="25" t="str">
        <f ca="1">IF(J54="","",IF($B54="","",IF(OR(VLOOKUP($C$8, 'US-MARC Adjustment Factors'!$A$6:$H$27,8)="NA",VLOOKUP($B54, 'US-MARC Adjustment Factors'!$A$6:$H$27,8)="NA"),"NA", J54+OFFSET('US-MARC Adjustment Factors'!$A$5,MATCH('Across Breed Adj. EPDs'!$B54,'US-MARC Adjustment Factors'!$A$6:$A$27, 0),7)-OFFSET('US-MARC Adjustment Factors'!$A$5,MATCH('Across Breed Adj. EPDs'!$C$8,'US-MARC Adjustment Factors'!$A$6:$A$27, 0),7))))</f>
        <v/>
      </c>
      <c r="T54" s="25" t="str">
        <f ca="1">IF(K54="","",IF($B54="","",IF(OR(VLOOKUP($C$8, 'US-MARC Adjustment Factors'!$A$6:$I$27,9)="NA",VLOOKUP($B54, 'US-MARC Adjustment Factors'!$A$6:$I$27,9)="NA"),"NA", K54+OFFSET('US-MARC Adjustment Factors'!$A$5,MATCH('Across Breed Adj. EPDs'!$B54,'US-MARC Adjustment Factors'!$A$6:$A$27, 0),8)-OFFSET('US-MARC Adjustment Factors'!$A$5,MATCH('Across Breed Adj. EPDs'!$C$8,'US-MARC Adjustment Factors'!$A$6:$A$27, 0),8))))</f>
        <v/>
      </c>
    </row>
    <row r="55" spans="1:20" x14ac:dyDescent="0.25">
      <c r="A55" s="21"/>
      <c r="B55" s="22"/>
      <c r="C55" s="22"/>
      <c r="D55" s="24"/>
      <c r="E55" s="28"/>
      <c r="F55" s="28"/>
      <c r="G55" s="28"/>
      <c r="H55" s="23"/>
      <c r="I55" s="23"/>
      <c r="J55" s="23"/>
      <c r="K55" s="23"/>
      <c r="L55" s="17" t="str">
        <f t="shared" si="0"/>
        <v/>
      </c>
      <c r="M55" s="26" t="str">
        <f ca="1">IF(D55="","",IF($B55="","",D55+OFFSET('US-MARC Adjustment Factors'!$A$5,MATCH('Across Breed Adj. EPDs'!$B55,'US-MARC Adjustment Factors'!$A$6:$A$27, 0),1)-OFFSET('US-MARC Adjustment Factors'!$A$5,MATCH('Across Breed Adj. EPDs'!$C$8,'US-MARC Adjustment Factors'!$A$6:$A$27, 0),1)))</f>
        <v/>
      </c>
      <c r="N55" s="27" t="str">
        <f ca="1">IF(E55="","",IF($B55="","",E55+OFFSET('US-MARC Adjustment Factors'!$A$5,MATCH('Across Breed Adj. EPDs'!$B55,'US-MARC Adjustment Factors'!$A$6:$A$27, 0),2)-OFFSET('US-MARC Adjustment Factors'!$A$5,MATCH('Across Breed Adj. EPDs'!$C$8,'US-MARC Adjustment Factors'!$A$6:$A$27, 0),2)))</f>
        <v/>
      </c>
      <c r="O55" s="27" t="str">
        <f ca="1">IF(F55="","",IF($B55="","",F55+OFFSET('US-MARC Adjustment Factors'!$A$5,MATCH('Across Breed Adj. EPDs'!$B55,'US-MARC Adjustment Factors'!$A$6:$A$27, 0),3)-OFFSET('US-MARC Adjustment Factors'!$A$5,MATCH('Across Breed Adj. EPDs'!$C$8,'US-MARC Adjustment Factors'!$A$6:$A$27, 0),3)))</f>
        <v/>
      </c>
      <c r="P55" s="27" t="str">
        <f ca="1">IF(G55="","",IF($B55="","",G55+OFFSET('US-MARC Adjustment Factors'!$A$5,MATCH('Across Breed Adj. EPDs'!$B55,'US-MARC Adjustment Factors'!$A$6:$A$27, 0),4)-OFFSET('US-MARC Adjustment Factors'!$A$5,MATCH('Across Breed Adj. EPDs'!$C$8,'US-MARC Adjustment Factors'!$A$6:$A$27, 0),4)))</f>
        <v/>
      </c>
      <c r="Q55" s="25" t="str">
        <f ca="1">IF(H55="","",IF($B55="","",IF(OR(VLOOKUP($C$8, 'US-MARC Adjustment Factors'!$A$6:$H$27,6)="NA",VLOOKUP($B55, 'US-MARC Adjustment Factors'!$A$6:$H$27,6)="NA"),"NA", H55+OFFSET('US-MARC Adjustment Factors'!$A$5,MATCH('Across Breed Adj. EPDs'!$B55,'US-MARC Adjustment Factors'!$A$6:$A$27, 0),5)-OFFSET('US-MARC Adjustment Factors'!$A$5,MATCH('Across Breed Adj. EPDs'!$C$8,'US-MARC Adjustment Factors'!$A$6:$A$27, 0),5))))</f>
        <v/>
      </c>
      <c r="R55" s="25" t="str">
        <f ca="1">IF(I55="","",IF($B55="","",IF(OR(VLOOKUP($C$8, 'US-MARC Adjustment Factors'!$A$6:$H$27,7)="NA",VLOOKUP($B55, 'US-MARC Adjustment Factors'!$A$6:$H$27,7)="NA"),"NA", I55+OFFSET('US-MARC Adjustment Factors'!$A$5,MATCH('Across Breed Adj. EPDs'!$B55,'US-MARC Adjustment Factors'!$A$6:$A$27, 0),6)-OFFSET('US-MARC Adjustment Factors'!$A$5,MATCH('Across Breed Adj. EPDs'!$C$8,'US-MARC Adjustment Factors'!$A$6:$A$27, 0),6))))</f>
        <v/>
      </c>
      <c r="S55" s="25" t="str">
        <f ca="1">IF(J55="","",IF($B55="","",IF(OR(VLOOKUP($C$8, 'US-MARC Adjustment Factors'!$A$6:$H$27,8)="NA",VLOOKUP($B55, 'US-MARC Adjustment Factors'!$A$6:$H$27,8)="NA"),"NA", J55+OFFSET('US-MARC Adjustment Factors'!$A$5,MATCH('Across Breed Adj. EPDs'!$B55,'US-MARC Adjustment Factors'!$A$6:$A$27, 0),7)-OFFSET('US-MARC Adjustment Factors'!$A$5,MATCH('Across Breed Adj. EPDs'!$C$8,'US-MARC Adjustment Factors'!$A$6:$A$27, 0),7))))</f>
        <v/>
      </c>
      <c r="T55" s="25" t="str">
        <f ca="1">IF(K55="","",IF($B55="","",IF(OR(VLOOKUP($C$8, 'US-MARC Adjustment Factors'!$A$6:$I$27,9)="NA",VLOOKUP($B55, 'US-MARC Adjustment Factors'!$A$6:$I$27,9)="NA"),"NA", K55+OFFSET('US-MARC Adjustment Factors'!$A$5,MATCH('Across Breed Adj. EPDs'!$B55,'US-MARC Adjustment Factors'!$A$6:$A$27, 0),8)-OFFSET('US-MARC Adjustment Factors'!$A$5,MATCH('Across Breed Adj. EPDs'!$C$8,'US-MARC Adjustment Factors'!$A$6:$A$27, 0),8))))</f>
        <v/>
      </c>
    </row>
    <row r="56" spans="1:20" x14ac:dyDescent="0.25">
      <c r="A56" s="21"/>
      <c r="B56" s="22"/>
      <c r="C56" s="22"/>
      <c r="D56" s="24"/>
      <c r="E56" s="28"/>
      <c r="F56" s="28"/>
      <c r="G56" s="28"/>
      <c r="H56" s="23"/>
      <c r="I56" s="23"/>
      <c r="J56" s="23"/>
      <c r="K56" s="23"/>
      <c r="L56" s="17" t="str">
        <f t="shared" si="0"/>
        <v/>
      </c>
      <c r="M56" s="26" t="str">
        <f ca="1">IF(D56="","",IF($B56="","",D56+OFFSET('US-MARC Adjustment Factors'!$A$5,MATCH('Across Breed Adj. EPDs'!$B56,'US-MARC Adjustment Factors'!$A$6:$A$27, 0),1)-OFFSET('US-MARC Adjustment Factors'!$A$5,MATCH('Across Breed Adj. EPDs'!$C$8,'US-MARC Adjustment Factors'!$A$6:$A$27, 0),1)))</f>
        <v/>
      </c>
      <c r="N56" s="27" t="str">
        <f ca="1">IF(E56="","",IF($B56="","",E56+OFFSET('US-MARC Adjustment Factors'!$A$5,MATCH('Across Breed Adj. EPDs'!$B56,'US-MARC Adjustment Factors'!$A$6:$A$27, 0),2)-OFFSET('US-MARC Adjustment Factors'!$A$5,MATCH('Across Breed Adj. EPDs'!$C$8,'US-MARC Adjustment Factors'!$A$6:$A$27, 0),2)))</f>
        <v/>
      </c>
      <c r="O56" s="27" t="str">
        <f ca="1">IF(F56="","",IF($B56="","",F56+OFFSET('US-MARC Adjustment Factors'!$A$5,MATCH('Across Breed Adj. EPDs'!$B56,'US-MARC Adjustment Factors'!$A$6:$A$27, 0),3)-OFFSET('US-MARC Adjustment Factors'!$A$5,MATCH('Across Breed Adj. EPDs'!$C$8,'US-MARC Adjustment Factors'!$A$6:$A$27, 0),3)))</f>
        <v/>
      </c>
      <c r="P56" s="27" t="str">
        <f ca="1">IF(G56="","",IF($B56="","",G56+OFFSET('US-MARC Adjustment Factors'!$A$5,MATCH('Across Breed Adj. EPDs'!$B56,'US-MARC Adjustment Factors'!$A$6:$A$27, 0),4)-OFFSET('US-MARC Adjustment Factors'!$A$5,MATCH('Across Breed Adj. EPDs'!$C$8,'US-MARC Adjustment Factors'!$A$6:$A$27, 0),4)))</f>
        <v/>
      </c>
      <c r="Q56" s="25" t="str">
        <f ca="1">IF(H56="","",IF($B56="","",IF(OR(VLOOKUP($C$8, 'US-MARC Adjustment Factors'!$A$6:$H$27,6)="NA",VLOOKUP($B56, 'US-MARC Adjustment Factors'!$A$6:$H$27,6)="NA"),"NA", H56+OFFSET('US-MARC Adjustment Factors'!$A$5,MATCH('Across Breed Adj. EPDs'!$B56,'US-MARC Adjustment Factors'!$A$6:$A$27, 0),5)-OFFSET('US-MARC Adjustment Factors'!$A$5,MATCH('Across Breed Adj. EPDs'!$C$8,'US-MARC Adjustment Factors'!$A$6:$A$27, 0),5))))</f>
        <v/>
      </c>
      <c r="R56" s="25" t="str">
        <f ca="1">IF(I56="","",IF($B56="","",IF(OR(VLOOKUP($C$8, 'US-MARC Adjustment Factors'!$A$6:$H$27,7)="NA",VLOOKUP($B56, 'US-MARC Adjustment Factors'!$A$6:$H$27,7)="NA"),"NA", I56+OFFSET('US-MARC Adjustment Factors'!$A$5,MATCH('Across Breed Adj. EPDs'!$B56,'US-MARC Adjustment Factors'!$A$6:$A$27, 0),6)-OFFSET('US-MARC Adjustment Factors'!$A$5,MATCH('Across Breed Adj. EPDs'!$C$8,'US-MARC Adjustment Factors'!$A$6:$A$27, 0),6))))</f>
        <v/>
      </c>
      <c r="S56" s="25" t="str">
        <f ca="1">IF(J56="","",IF($B56="","",IF(OR(VLOOKUP($C$8, 'US-MARC Adjustment Factors'!$A$6:$H$27,8)="NA",VLOOKUP($B56, 'US-MARC Adjustment Factors'!$A$6:$H$27,8)="NA"),"NA", J56+OFFSET('US-MARC Adjustment Factors'!$A$5,MATCH('Across Breed Adj. EPDs'!$B56,'US-MARC Adjustment Factors'!$A$6:$A$27, 0),7)-OFFSET('US-MARC Adjustment Factors'!$A$5,MATCH('Across Breed Adj. EPDs'!$C$8,'US-MARC Adjustment Factors'!$A$6:$A$27, 0),7))))</f>
        <v/>
      </c>
      <c r="T56" s="25" t="str">
        <f ca="1">IF(K56="","",IF($B56="","",IF(OR(VLOOKUP($C$8, 'US-MARC Adjustment Factors'!$A$6:$I$27,9)="NA",VLOOKUP($B56, 'US-MARC Adjustment Factors'!$A$6:$I$27,9)="NA"),"NA", K56+OFFSET('US-MARC Adjustment Factors'!$A$5,MATCH('Across Breed Adj. EPDs'!$B56,'US-MARC Adjustment Factors'!$A$6:$A$27, 0),8)-OFFSET('US-MARC Adjustment Factors'!$A$5,MATCH('Across Breed Adj. EPDs'!$C$8,'US-MARC Adjustment Factors'!$A$6:$A$27, 0),8))))</f>
        <v/>
      </c>
    </row>
    <row r="57" spans="1:20" x14ac:dyDescent="0.25">
      <c r="A57" s="21"/>
      <c r="B57" s="22"/>
      <c r="C57" s="22"/>
      <c r="D57" s="24"/>
      <c r="E57" s="28"/>
      <c r="F57" s="28"/>
      <c r="G57" s="28"/>
      <c r="H57" s="23"/>
      <c r="I57" s="23"/>
      <c r="J57" s="23"/>
      <c r="K57" s="23"/>
      <c r="L57" s="17" t="str">
        <f t="shared" si="0"/>
        <v/>
      </c>
      <c r="M57" s="26" t="str">
        <f ca="1">IF(D57="","",IF($B57="","",D57+OFFSET('US-MARC Adjustment Factors'!$A$5,MATCH('Across Breed Adj. EPDs'!$B57,'US-MARC Adjustment Factors'!$A$6:$A$27, 0),1)-OFFSET('US-MARC Adjustment Factors'!$A$5,MATCH('Across Breed Adj. EPDs'!$C$8,'US-MARC Adjustment Factors'!$A$6:$A$27, 0),1)))</f>
        <v/>
      </c>
      <c r="N57" s="27" t="str">
        <f ca="1">IF(E57="","",IF($B57="","",E57+OFFSET('US-MARC Adjustment Factors'!$A$5,MATCH('Across Breed Adj. EPDs'!$B57,'US-MARC Adjustment Factors'!$A$6:$A$27, 0),2)-OFFSET('US-MARC Adjustment Factors'!$A$5,MATCH('Across Breed Adj. EPDs'!$C$8,'US-MARC Adjustment Factors'!$A$6:$A$27, 0),2)))</f>
        <v/>
      </c>
      <c r="O57" s="27" t="str">
        <f ca="1">IF(F57="","",IF($B57="","",F57+OFFSET('US-MARC Adjustment Factors'!$A$5,MATCH('Across Breed Adj. EPDs'!$B57,'US-MARC Adjustment Factors'!$A$6:$A$27, 0),3)-OFFSET('US-MARC Adjustment Factors'!$A$5,MATCH('Across Breed Adj. EPDs'!$C$8,'US-MARC Adjustment Factors'!$A$6:$A$27, 0),3)))</f>
        <v/>
      </c>
      <c r="P57" s="27" t="str">
        <f ca="1">IF(G57="","",IF($B57="","",G57+OFFSET('US-MARC Adjustment Factors'!$A$5,MATCH('Across Breed Adj. EPDs'!$B57,'US-MARC Adjustment Factors'!$A$6:$A$27, 0),4)-OFFSET('US-MARC Adjustment Factors'!$A$5,MATCH('Across Breed Adj. EPDs'!$C$8,'US-MARC Adjustment Factors'!$A$6:$A$27, 0),4)))</f>
        <v/>
      </c>
      <c r="Q57" s="25" t="str">
        <f ca="1">IF(H57="","",IF($B57="","",IF(OR(VLOOKUP($C$8, 'US-MARC Adjustment Factors'!$A$6:$H$27,6)="NA",VLOOKUP($B57, 'US-MARC Adjustment Factors'!$A$6:$H$27,6)="NA"),"NA", H57+OFFSET('US-MARC Adjustment Factors'!$A$5,MATCH('Across Breed Adj. EPDs'!$B57,'US-MARC Adjustment Factors'!$A$6:$A$27, 0),5)-OFFSET('US-MARC Adjustment Factors'!$A$5,MATCH('Across Breed Adj. EPDs'!$C$8,'US-MARC Adjustment Factors'!$A$6:$A$27, 0),5))))</f>
        <v/>
      </c>
      <c r="R57" s="25" t="str">
        <f ca="1">IF(I57="","",IF($B57="","",IF(OR(VLOOKUP($C$8, 'US-MARC Adjustment Factors'!$A$6:$H$27,7)="NA",VLOOKUP($B57, 'US-MARC Adjustment Factors'!$A$6:$H$27,7)="NA"),"NA", I57+OFFSET('US-MARC Adjustment Factors'!$A$5,MATCH('Across Breed Adj. EPDs'!$B57,'US-MARC Adjustment Factors'!$A$6:$A$27, 0),6)-OFFSET('US-MARC Adjustment Factors'!$A$5,MATCH('Across Breed Adj. EPDs'!$C$8,'US-MARC Adjustment Factors'!$A$6:$A$27, 0),6))))</f>
        <v/>
      </c>
      <c r="S57" s="25" t="str">
        <f ca="1">IF(J57="","",IF($B57="","",IF(OR(VLOOKUP($C$8, 'US-MARC Adjustment Factors'!$A$6:$H$27,8)="NA",VLOOKUP($B57, 'US-MARC Adjustment Factors'!$A$6:$H$27,8)="NA"),"NA", J57+OFFSET('US-MARC Adjustment Factors'!$A$5,MATCH('Across Breed Adj. EPDs'!$B57,'US-MARC Adjustment Factors'!$A$6:$A$27, 0),7)-OFFSET('US-MARC Adjustment Factors'!$A$5,MATCH('Across Breed Adj. EPDs'!$C$8,'US-MARC Adjustment Factors'!$A$6:$A$27, 0),7))))</f>
        <v/>
      </c>
      <c r="T57" s="25" t="str">
        <f ca="1">IF(K57="","",IF($B57="","",IF(OR(VLOOKUP($C$8, 'US-MARC Adjustment Factors'!$A$6:$I$27,9)="NA",VLOOKUP($B57, 'US-MARC Adjustment Factors'!$A$6:$I$27,9)="NA"),"NA", K57+OFFSET('US-MARC Adjustment Factors'!$A$5,MATCH('Across Breed Adj. EPDs'!$B57,'US-MARC Adjustment Factors'!$A$6:$A$27, 0),8)-OFFSET('US-MARC Adjustment Factors'!$A$5,MATCH('Across Breed Adj. EPDs'!$C$8,'US-MARC Adjustment Factors'!$A$6:$A$27, 0),8))))</f>
        <v/>
      </c>
    </row>
    <row r="58" spans="1:20" x14ac:dyDescent="0.25">
      <c r="A58" s="21"/>
      <c r="B58" s="22"/>
      <c r="C58" s="22"/>
      <c r="D58" s="24"/>
      <c r="E58" s="28"/>
      <c r="F58" s="28"/>
      <c r="G58" s="28"/>
      <c r="H58" s="23"/>
      <c r="I58" s="23"/>
      <c r="J58" s="23"/>
      <c r="K58" s="23"/>
      <c r="L58" s="17" t="str">
        <f t="shared" si="0"/>
        <v/>
      </c>
      <c r="M58" s="26" t="str">
        <f ca="1">IF(D58="","",IF($B58="","",D58+OFFSET('US-MARC Adjustment Factors'!$A$5,MATCH('Across Breed Adj. EPDs'!$B58,'US-MARC Adjustment Factors'!$A$6:$A$27, 0),1)-OFFSET('US-MARC Adjustment Factors'!$A$5,MATCH('Across Breed Adj. EPDs'!$C$8,'US-MARC Adjustment Factors'!$A$6:$A$27, 0),1)))</f>
        <v/>
      </c>
      <c r="N58" s="27" t="str">
        <f ca="1">IF(E58="","",IF($B58="","",E58+OFFSET('US-MARC Adjustment Factors'!$A$5,MATCH('Across Breed Adj. EPDs'!$B58,'US-MARC Adjustment Factors'!$A$6:$A$27, 0),2)-OFFSET('US-MARC Adjustment Factors'!$A$5,MATCH('Across Breed Adj. EPDs'!$C$8,'US-MARC Adjustment Factors'!$A$6:$A$27, 0),2)))</f>
        <v/>
      </c>
      <c r="O58" s="27" t="str">
        <f ca="1">IF(F58="","",IF($B58="","",F58+OFFSET('US-MARC Adjustment Factors'!$A$5,MATCH('Across Breed Adj. EPDs'!$B58,'US-MARC Adjustment Factors'!$A$6:$A$27, 0),3)-OFFSET('US-MARC Adjustment Factors'!$A$5,MATCH('Across Breed Adj. EPDs'!$C$8,'US-MARC Adjustment Factors'!$A$6:$A$27, 0),3)))</f>
        <v/>
      </c>
      <c r="P58" s="27" t="str">
        <f ca="1">IF(G58="","",IF($B58="","",G58+OFFSET('US-MARC Adjustment Factors'!$A$5,MATCH('Across Breed Adj. EPDs'!$B58,'US-MARC Adjustment Factors'!$A$6:$A$27, 0),4)-OFFSET('US-MARC Adjustment Factors'!$A$5,MATCH('Across Breed Adj. EPDs'!$C$8,'US-MARC Adjustment Factors'!$A$6:$A$27, 0),4)))</f>
        <v/>
      </c>
      <c r="Q58" s="25" t="str">
        <f ca="1">IF(H58="","",IF($B58="","",IF(OR(VLOOKUP($C$8, 'US-MARC Adjustment Factors'!$A$6:$H$27,6)="NA",VLOOKUP($B58, 'US-MARC Adjustment Factors'!$A$6:$H$27,6)="NA"),"NA", H58+OFFSET('US-MARC Adjustment Factors'!$A$5,MATCH('Across Breed Adj. EPDs'!$B58,'US-MARC Adjustment Factors'!$A$6:$A$27, 0),5)-OFFSET('US-MARC Adjustment Factors'!$A$5,MATCH('Across Breed Adj. EPDs'!$C$8,'US-MARC Adjustment Factors'!$A$6:$A$27, 0),5))))</f>
        <v/>
      </c>
      <c r="R58" s="25" t="str">
        <f ca="1">IF(I58="","",IF($B58="","",IF(OR(VLOOKUP($C$8, 'US-MARC Adjustment Factors'!$A$6:$H$27,7)="NA",VLOOKUP($B58, 'US-MARC Adjustment Factors'!$A$6:$H$27,7)="NA"),"NA", I58+OFFSET('US-MARC Adjustment Factors'!$A$5,MATCH('Across Breed Adj. EPDs'!$B58,'US-MARC Adjustment Factors'!$A$6:$A$27, 0),6)-OFFSET('US-MARC Adjustment Factors'!$A$5,MATCH('Across Breed Adj. EPDs'!$C$8,'US-MARC Adjustment Factors'!$A$6:$A$27, 0),6))))</f>
        <v/>
      </c>
      <c r="S58" s="25" t="str">
        <f ca="1">IF(J58="","",IF($B58="","",IF(OR(VLOOKUP($C$8, 'US-MARC Adjustment Factors'!$A$6:$H$27,8)="NA",VLOOKUP($B58, 'US-MARC Adjustment Factors'!$A$6:$H$27,8)="NA"),"NA", J58+OFFSET('US-MARC Adjustment Factors'!$A$5,MATCH('Across Breed Adj. EPDs'!$B58,'US-MARC Adjustment Factors'!$A$6:$A$27, 0),7)-OFFSET('US-MARC Adjustment Factors'!$A$5,MATCH('Across Breed Adj. EPDs'!$C$8,'US-MARC Adjustment Factors'!$A$6:$A$27, 0),7))))</f>
        <v/>
      </c>
      <c r="T58" s="25" t="str">
        <f ca="1">IF(K58="","",IF($B58="","",IF(OR(VLOOKUP($C$8, 'US-MARC Adjustment Factors'!$A$6:$I$27,9)="NA",VLOOKUP($B58, 'US-MARC Adjustment Factors'!$A$6:$I$27,9)="NA"),"NA", K58+OFFSET('US-MARC Adjustment Factors'!$A$5,MATCH('Across Breed Adj. EPDs'!$B58,'US-MARC Adjustment Factors'!$A$6:$A$27, 0),8)-OFFSET('US-MARC Adjustment Factors'!$A$5,MATCH('Across Breed Adj. EPDs'!$C$8,'US-MARC Adjustment Factors'!$A$6:$A$27, 0),8))))</f>
        <v/>
      </c>
    </row>
    <row r="59" spans="1:20" x14ac:dyDescent="0.25">
      <c r="A59" s="21"/>
      <c r="B59" s="22"/>
      <c r="C59" s="22"/>
      <c r="D59" s="24"/>
      <c r="E59" s="28"/>
      <c r="F59" s="28"/>
      <c r="G59" s="28"/>
      <c r="H59" s="23"/>
      <c r="I59" s="23"/>
      <c r="J59" s="23"/>
      <c r="K59" s="23"/>
      <c r="L59" s="17" t="str">
        <f t="shared" si="0"/>
        <v/>
      </c>
      <c r="M59" s="26" t="str">
        <f ca="1">IF(D59="","",IF($B59="","",D59+OFFSET('US-MARC Adjustment Factors'!$A$5,MATCH('Across Breed Adj. EPDs'!$B59,'US-MARC Adjustment Factors'!$A$6:$A$27, 0),1)-OFFSET('US-MARC Adjustment Factors'!$A$5,MATCH('Across Breed Adj. EPDs'!$C$8,'US-MARC Adjustment Factors'!$A$6:$A$27, 0),1)))</f>
        <v/>
      </c>
      <c r="N59" s="27" t="str">
        <f ca="1">IF(E59="","",IF($B59="","",E59+OFFSET('US-MARC Adjustment Factors'!$A$5,MATCH('Across Breed Adj. EPDs'!$B59,'US-MARC Adjustment Factors'!$A$6:$A$27, 0),2)-OFFSET('US-MARC Adjustment Factors'!$A$5,MATCH('Across Breed Adj. EPDs'!$C$8,'US-MARC Adjustment Factors'!$A$6:$A$27, 0),2)))</f>
        <v/>
      </c>
      <c r="O59" s="27" t="str">
        <f ca="1">IF(F59="","",IF($B59="","",F59+OFFSET('US-MARC Adjustment Factors'!$A$5,MATCH('Across Breed Adj. EPDs'!$B59,'US-MARC Adjustment Factors'!$A$6:$A$27, 0),3)-OFFSET('US-MARC Adjustment Factors'!$A$5,MATCH('Across Breed Adj. EPDs'!$C$8,'US-MARC Adjustment Factors'!$A$6:$A$27, 0),3)))</f>
        <v/>
      </c>
      <c r="P59" s="27" t="str">
        <f ca="1">IF(G59="","",IF($B59="","",G59+OFFSET('US-MARC Adjustment Factors'!$A$5,MATCH('Across Breed Adj. EPDs'!$B59,'US-MARC Adjustment Factors'!$A$6:$A$27, 0),4)-OFFSET('US-MARC Adjustment Factors'!$A$5,MATCH('Across Breed Adj. EPDs'!$C$8,'US-MARC Adjustment Factors'!$A$6:$A$27, 0),4)))</f>
        <v/>
      </c>
      <c r="Q59" s="25" t="str">
        <f ca="1">IF(H59="","",IF($B59="","",IF(OR(VLOOKUP($C$8, 'US-MARC Adjustment Factors'!$A$6:$H$27,6)="NA",VLOOKUP($B59, 'US-MARC Adjustment Factors'!$A$6:$H$27,6)="NA"),"NA", H59+OFFSET('US-MARC Adjustment Factors'!$A$5,MATCH('Across Breed Adj. EPDs'!$B59,'US-MARC Adjustment Factors'!$A$6:$A$27, 0),5)-OFFSET('US-MARC Adjustment Factors'!$A$5,MATCH('Across Breed Adj. EPDs'!$C$8,'US-MARC Adjustment Factors'!$A$6:$A$27, 0),5))))</f>
        <v/>
      </c>
      <c r="R59" s="25" t="str">
        <f ca="1">IF(I59="","",IF($B59="","",IF(OR(VLOOKUP($C$8, 'US-MARC Adjustment Factors'!$A$6:$H$27,7)="NA",VLOOKUP($B59, 'US-MARC Adjustment Factors'!$A$6:$H$27,7)="NA"),"NA", I59+OFFSET('US-MARC Adjustment Factors'!$A$5,MATCH('Across Breed Adj. EPDs'!$B59,'US-MARC Adjustment Factors'!$A$6:$A$27, 0),6)-OFFSET('US-MARC Adjustment Factors'!$A$5,MATCH('Across Breed Adj. EPDs'!$C$8,'US-MARC Adjustment Factors'!$A$6:$A$27, 0),6))))</f>
        <v/>
      </c>
      <c r="S59" s="25" t="str">
        <f ca="1">IF(J59="","",IF($B59="","",IF(OR(VLOOKUP($C$8, 'US-MARC Adjustment Factors'!$A$6:$H$27,8)="NA",VLOOKUP($B59, 'US-MARC Adjustment Factors'!$A$6:$H$27,8)="NA"),"NA", J59+OFFSET('US-MARC Adjustment Factors'!$A$5,MATCH('Across Breed Adj. EPDs'!$B59,'US-MARC Adjustment Factors'!$A$6:$A$27, 0),7)-OFFSET('US-MARC Adjustment Factors'!$A$5,MATCH('Across Breed Adj. EPDs'!$C$8,'US-MARC Adjustment Factors'!$A$6:$A$27, 0),7))))</f>
        <v/>
      </c>
      <c r="T59" s="25" t="str">
        <f ca="1">IF(K59="","",IF($B59="","",IF(OR(VLOOKUP($C$8, 'US-MARC Adjustment Factors'!$A$6:$I$27,9)="NA",VLOOKUP($B59, 'US-MARC Adjustment Factors'!$A$6:$I$27,9)="NA"),"NA", K59+OFFSET('US-MARC Adjustment Factors'!$A$5,MATCH('Across Breed Adj. EPDs'!$B59,'US-MARC Adjustment Factors'!$A$6:$A$27, 0),8)-OFFSET('US-MARC Adjustment Factors'!$A$5,MATCH('Across Breed Adj. EPDs'!$C$8,'US-MARC Adjustment Factors'!$A$6:$A$27, 0),8))))</f>
        <v/>
      </c>
    </row>
    <row r="60" spans="1:20" x14ac:dyDescent="0.25">
      <c r="A60" s="21"/>
      <c r="B60" s="22"/>
      <c r="C60" s="22"/>
      <c r="D60" s="24"/>
      <c r="E60" s="28"/>
      <c r="F60" s="28"/>
      <c r="G60" s="28"/>
      <c r="H60" s="23"/>
      <c r="I60" s="23"/>
      <c r="J60" s="23"/>
      <c r="K60" s="23"/>
      <c r="L60" s="17" t="str">
        <f t="shared" si="0"/>
        <v/>
      </c>
      <c r="M60" s="26" t="str">
        <f ca="1">IF(D60="","",IF($B60="","",D60+OFFSET('US-MARC Adjustment Factors'!$A$5,MATCH('Across Breed Adj. EPDs'!$B60,'US-MARC Adjustment Factors'!$A$6:$A$27, 0),1)-OFFSET('US-MARC Adjustment Factors'!$A$5,MATCH('Across Breed Adj. EPDs'!$C$8,'US-MARC Adjustment Factors'!$A$6:$A$27, 0),1)))</f>
        <v/>
      </c>
      <c r="N60" s="27" t="str">
        <f ca="1">IF(E60="","",IF($B60="","",E60+OFFSET('US-MARC Adjustment Factors'!$A$5,MATCH('Across Breed Adj. EPDs'!$B60,'US-MARC Adjustment Factors'!$A$6:$A$27, 0),2)-OFFSET('US-MARC Adjustment Factors'!$A$5,MATCH('Across Breed Adj. EPDs'!$C$8,'US-MARC Adjustment Factors'!$A$6:$A$27, 0),2)))</f>
        <v/>
      </c>
      <c r="O60" s="27" t="str">
        <f ca="1">IF(F60="","",IF($B60="","",F60+OFFSET('US-MARC Adjustment Factors'!$A$5,MATCH('Across Breed Adj. EPDs'!$B60,'US-MARC Adjustment Factors'!$A$6:$A$27, 0),3)-OFFSET('US-MARC Adjustment Factors'!$A$5,MATCH('Across Breed Adj. EPDs'!$C$8,'US-MARC Adjustment Factors'!$A$6:$A$27, 0),3)))</f>
        <v/>
      </c>
      <c r="P60" s="27" t="str">
        <f ca="1">IF(G60="","",IF($B60="","",G60+OFFSET('US-MARC Adjustment Factors'!$A$5,MATCH('Across Breed Adj. EPDs'!$B60,'US-MARC Adjustment Factors'!$A$6:$A$27, 0),4)-OFFSET('US-MARC Adjustment Factors'!$A$5,MATCH('Across Breed Adj. EPDs'!$C$8,'US-MARC Adjustment Factors'!$A$6:$A$27, 0),4)))</f>
        <v/>
      </c>
      <c r="Q60" s="25" t="str">
        <f ca="1">IF(H60="","",IF($B60="","",IF(OR(VLOOKUP($C$8, 'US-MARC Adjustment Factors'!$A$6:$H$27,6)="NA",VLOOKUP($B60, 'US-MARC Adjustment Factors'!$A$6:$H$27,6)="NA"),"NA", H60+OFFSET('US-MARC Adjustment Factors'!$A$5,MATCH('Across Breed Adj. EPDs'!$B60,'US-MARC Adjustment Factors'!$A$6:$A$27, 0),5)-OFFSET('US-MARC Adjustment Factors'!$A$5,MATCH('Across Breed Adj. EPDs'!$C$8,'US-MARC Adjustment Factors'!$A$6:$A$27, 0),5))))</f>
        <v/>
      </c>
      <c r="R60" s="25" t="str">
        <f ca="1">IF(I60="","",IF($B60="","",IF(OR(VLOOKUP($C$8, 'US-MARC Adjustment Factors'!$A$6:$H$27,7)="NA",VLOOKUP($B60, 'US-MARC Adjustment Factors'!$A$6:$H$27,7)="NA"),"NA", I60+OFFSET('US-MARC Adjustment Factors'!$A$5,MATCH('Across Breed Adj. EPDs'!$B60,'US-MARC Adjustment Factors'!$A$6:$A$27, 0),6)-OFFSET('US-MARC Adjustment Factors'!$A$5,MATCH('Across Breed Adj. EPDs'!$C$8,'US-MARC Adjustment Factors'!$A$6:$A$27, 0),6))))</f>
        <v/>
      </c>
      <c r="S60" s="25" t="str">
        <f ca="1">IF(J60="","",IF($B60="","",IF(OR(VLOOKUP($C$8, 'US-MARC Adjustment Factors'!$A$6:$H$27,8)="NA",VLOOKUP($B60, 'US-MARC Adjustment Factors'!$A$6:$H$27,8)="NA"),"NA", J60+OFFSET('US-MARC Adjustment Factors'!$A$5,MATCH('Across Breed Adj. EPDs'!$B60,'US-MARC Adjustment Factors'!$A$6:$A$27, 0),7)-OFFSET('US-MARC Adjustment Factors'!$A$5,MATCH('Across Breed Adj. EPDs'!$C$8,'US-MARC Adjustment Factors'!$A$6:$A$27, 0),7))))</f>
        <v/>
      </c>
      <c r="T60" s="25" t="str">
        <f ca="1">IF(K60="","",IF($B60="","",IF(OR(VLOOKUP($C$8, 'US-MARC Adjustment Factors'!$A$6:$I$27,9)="NA",VLOOKUP($B60, 'US-MARC Adjustment Factors'!$A$6:$I$27,9)="NA"),"NA", K60+OFFSET('US-MARC Adjustment Factors'!$A$5,MATCH('Across Breed Adj. EPDs'!$B60,'US-MARC Adjustment Factors'!$A$6:$A$27, 0),8)-OFFSET('US-MARC Adjustment Factors'!$A$5,MATCH('Across Breed Adj. EPDs'!$C$8,'US-MARC Adjustment Factors'!$A$6:$A$27, 0),8))))</f>
        <v/>
      </c>
    </row>
    <row r="61" spans="1:20" x14ac:dyDescent="0.25">
      <c r="A61" s="21"/>
      <c r="B61" s="22"/>
      <c r="C61" s="22"/>
      <c r="D61" s="24"/>
      <c r="E61" s="28"/>
      <c r="F61" s="28"/>
      <c r="G61" s="28"/>
      <c r="H61" s="23"/>
      <c r="I61" s="23"/>
      <c r="J61" s="23"/>
      <c r="K61" s="23"/>
      <c r="L61" s="17" t="str">
        <f t="shared" si="0"/>
        <v/>
      </c>
      <c r="M61" s="26" t="str">
        <f ca="1">IF(D61="","",IF($B61="","",D61+OFFSET('US-MARC Adjustment Factors'!$A$5,MATCH('Across Breed Adj. EPDs'!$B61,'US-MARC Adjustment Factors'!$A$6:$A$27, 0),1)-OFFSET('US-MARC Adjustment Factors'!$A$5,MATCH('Across Breed Adj. EPDs'!$C$8,'US-MARC Adjustment Factors'!$A$6:$A$27, 0),1)))</f>
        <v/>
      </c>
      <c r="N61" s="27" t="str">
        <f ca="1">IF(E61="","",IF($B61="","",E61+OFFSET('US-MARC Adjustment Factors'!$A$5,MATCH('Across Breed Adj. EPDs'!$B61,'US-MARC Adjustment Factors'!$A$6:$A$27, 0),2)-OFFSET('US-MARC Adjustment Factors'!$A$5,MATCH('Across Breed Adj. EPDs'!$C$8,'US-MARC Adjustment Factors'!$A$6:$A$27, 0),2)))</f>
        <v/>
      </c>
      <c r="O61" s="27" t="str">
        <f ca="1">IF(F61="","",IF($B61="","",F61+OFFSET('US-MARC Adjustment Factors'!$A$5,MATCH('Across Breed Adj. EPDs'!$B61,'US-MARC Adjustment Factors'!$A$6:$A$27, 0),3)-OFFSET('US-MARC Adjustment Factors'!$A$5,MATCH('Across Breed Adj. EPDs'!$C$8,'US-MARC Adjustment Factors'!$A$6:$A$27, 0),3)))</f>
        <v/>
      </c>
      <c r="P61" s="27" t="str">
        <f ca="1">IF(G61="","",IF($B61="","",G61+OFFSET('US-MARC Adjustment Factors'!$A$5,MATCH('Across Breed Adj. EPDs'!$B61,'US-MARC Adjustment Factors'!$A$6:$A$27, 0),4)-OFFSET('US-MARC Adjustment Factors'!$A$5,MATCH('Across Breed Adj. EPDs'!$C$8,'US-MARC Adjustment Factors'!$A$6:$A$27, 0),4)))</f>
        <v/>
      </c>
      <c r="Q61" s="25" t="str">
        <f ca="1">IF(H61="","",IF($B61="","",IF(OR(VLOOKUP($C$8, 'US-MARC Adjustment Factors'!$A$6:$H$27,6)="NA",VLOOKUP($B61, 'US-MARC Adjustment Factors'!$A$6:$H$27,6)="NA"),"NA", H61+OFFSET('US-MARC Adjustment Factors'!$A$5,MATCH('Across Breed Adj. EPDs'!$B61,'US-MARC Adjustment Factors'!$A$6:$A$27, 0),5)-OFFSET('US-MARC Adjustment Factors'!$A$5,MATCH('Across Breed Adj. EPDs'!$C$8,'US-MARC Adjustment Factors'!$A$6:$A$27, 0),5))))</f>
        <v/>
      </c>
      <c r="R61" s="25" t="str">
        <f ca="1">IF(I61="","",IF($B61="","",IF(OR(VLOOKUP($C$8, 'US-MARC Adjustment Factors'!$A$6:$H$27,7)="NA",VLOOKUP($B61, 'US-MARC Adjustment Factors'!$A$6:$H$27,7)="NA"),"NA", I61+OFFSET('US-MARC Adjustment Factors'!$A$5,MATCH('Across Breed Adj. EPDs'!$B61,'US-MARC Adjustment Factors'!$A$6:$A$27, 0),6)-OFFSET('US-MARC Adjustment Factors'!$A$5,MATCH('Across Breed Adj. EPDs'!$C$8,'US-MARC Adjustment Factors'!$A$6:$A$27, 0),6))))</f>
        <v/>
      </c>
      <c r="S61" s="25" t="str">
        <f ca="1">IF(J61="","",IF($B61="","",IF(OR(VLOOKUP($C$8, 'US-MARC Adjustment Factors'!$A$6:$H$27,8)="NA",VLOOKUP($B61, 'US-MARC Adjustment Factors'!$A$6:$H$27,8)="NA"),"NA", J61+OFFSET('US-MARC Adjustment Factors'!$A$5,MATCH('Across Breed Adj. EPDs'!$B61,'US-MARC Adjustment Factors'!$A$6:$A$27, 0),7)-OFFSET('US-MARC Adjustment Factors'!$A$5,MATCH('Across Breed Adj. EPDs'!$C$8,'US-MARC Adjustment Factors'!$A$6:$A$27, 0),7))))</f>
        <v/>
      </c>
      <c r="T61" s="25" t="str">
        <f ca="1">IF(K61="","",IF($B61="","",IF(OR(VLOOKUP($C$8, 'US-MARC Adjustment Factors'!$A$6:$I$27,9)="NA",VLOOKUP($B61, 'US-MARC Adjustment Factors'!$A$6:$I$27,9)="NA"),"NA", K61+OFFSET('US-MARC Adjustment Factors'!$A$5,MATCH('Across Breed Adj. EPDs'!$B61,'US-MARC Adjustment Factors'!$A$6:$A$27, 0),8)-OFFSET('US-MARC Adjustment Factors'!$A$5,MATCH('Across Breed Adj. EPDs'!$C$8,'US-MARC Adjustment Factors'!$A$6:$A$27, 0),8))))</f>
        <v/>
      </c>
    </row>
    <row r="62" spans="1:20" x14ac:dyDescent="0.25">
      <c r="A62" s="21"/>
      <c r="B62" s="22"/>
      <c r="C62" s="22"/>
      <c r="D62" s="24"/>
      <c r="E62" s="28"/>
      <c r="F62" s="28"/>
      <c r="G62" s="28"/>
      <c r="H62" s="23"/>
      <c r="I62" s="23"/>
      <c r="J62" s="23"/>
      <c r="K62" s="23"/>
      <c r="L62" s="17" t="str">
        <f t="shared" si="0"/>
        <v/>
      </c>
      <c r="M62" s="26" t="str">
        <f ca="1">IF(D62="","",IF($B62="","",D62+OFFSET('US-MARC Adjustment Factors'!$A$5,MATCH('Across Breed Adj. EPDs'!$B62,'US-MARC Adjustment Factors'!$A$6:$A$27, 0),1)-OFFSET('US-MARC Adjustment Factors'!$A$5,MATCH('Across Breed Adj. EPDs'!$C$8,'US-MARC Adjustment Factors'!$A$6:$A$27, 0),1)))</f>
        <v/>
      </c>
      <c r="N62" s="27" t="str">
        <f ca="1">IF(E62="","",IF($B62="","",E62+OFFSET('US-MARC Adjustment Factors'!$A$5,MATCH('Across Breed Adj. EPDs'!$B62,'US-MARC Adjustment Factors'!$A$6:$A$27, 0),2)-OFFSET('US-MARC Adjustment Factors'!$A$5,MATCH('Across Breed Adj. EPDs'!$C$8,'US-MARC Adjustment Factors'!$A$6:$A$27, 0),2)))</f>
        <v/>
      </c>
      <c r="O62" s="27" t="str">
        <f ca="1">IF(F62="","",IF($B62="","",F62+OFFSET('US-MARC Adjustment Factors'!$A$5,MATCH('Across Breed Adj. EPDs'!$B62,'US-MARC Adjustment Factors'!$A$6:$A$27, 0),3)-OFFSET('US-MARC Adjustment Factors'!$A$5,MATCH('Across Breed Adj. EPDs'!$C$8,'US-MARC Adjustment Factors'!$A$6:$A$27, 0),3)))</f>
        <v/>
      </c>
      <c r="P62" s="27" t="str">
        <f ca="1">IF(G62="","",IF($B62="","",G62+OFFSET('US-MARC Adjustment Factors'!$A$5,MATCH('Across Breed Adj. EPDs'!$B62,'US-MARC Adjustment Factors'!$A$6:$A$27, 0),4)-OFFSET('US-MARC Adjustment Factors'!$A$5,MATCH('Across Breed Adj. EPDs'!$C$8,'US-MARC Adjustment Factors'!$A$6:$A$27, 0),4)))</f>
        <v/>
      </c>
      <c r="Q62" s="25" t="str">
        <f ca="1">IF(H62="","",IF($B62="","",IF(OR(VLOOKUP($C$8, 'US-MARC Adjustment Factors'!$A$6:$H$27,6)="NA",VLOOKUP($B62, 'US-MARC Adjustment Factors'!$A$6:$H$27,6)="NA"),"NA", H62+OFFSET('US-MARC Adjustment Factors'!$A$5,MATCH('Across Breed Adj. EPDs'!$B62,'US-MARC Adjustment Factors'!$A$6:$A$27, 0),5)-OFFSET('US-MARC Adjustment Factors'!$A$5,MATCH('Across Breed Adj. EPDs'!$C$8,'US-MARC Adjustment Factors'!$A$6:$A$27, 0),5))))</f>
        <v/>
      </c>
      <c r="R62" s="25" t="str">
        <f ca="1">IF(I62="","",IF($B62="","",IF(OR(VLOOKUP($C$8, 'US-MARC Adjustment Factors'!$A$6:$H$27,7)="NA",VLOOKUP($B62, 'US-MARC Adjustment Factors'!$A$6:$H$27,7)="NA"),"NA", I62+OFFSET('US-MARC Adjustment Factors'!$A$5,MATCH('Across Breed Adj. EPDs'!$B62,'US-MARC Adjustment Factors'!$A$6:$A$27, 0),6)-OFFSET('US-MARC Adjustment Factors'!$A$5,MATCH('Across Breed Adj. EPDs'!$C$8,'US-MARC Adjustment Factors'!$A$6:$A$27, 0),6))))</f>
        <v/>
      </c>
      <c r="S62" s="25" t="str">
        <f ca="1">IF(J62="","",IF($B62="","",IF(OR(VLOOKUP($C$8, 'US-MARC Adjustment Factors'!$A$6:$H$27,8)="NA",VLOOKUP($B62, 'US-MARC Adjustment Factors'!$A$6:$H$27,8)="NA"),"NA", J62+OFFSET('US-MARC Adjustment Factors'!$A$5,MATCH('Across Breed Adj. EPDs'!$B62,'US-MARC Adjustment Factors'!$A$6:$A$27, 0),7)-OFFSET('US-MARC Adjustment Factors'!$A$5,MATCH('Across Breed Adj. EPDs'!$C$8,'US-MARC Adjustment Factors'!$A$6:$A$27, 0),7))))</f>
        <v/>
      </c>
      <c r="T62" s="25" t="str">
        <f ca="1">IF(K62="","",IF($B62="","",IF(OR(VLOOKUP($C$8, 'US-MARC Adjustment Factors'!$A$6:$I$27,9)="NA",VLOOKUP($B62, 'US-MARC Adjustment Factors'!$A$6:$I$27,9)="NA"),"NA", K62+OFFSET('US-MARC Adjustment Factors'!$A$5,MATCH('Across Breed Adj. EPDs'!$B62,'US-MARC Adjustment Factors'!$A$6:$A$27, 0),8)-OFFSET('US-MARC Adjustment Factors'!$A$5,MATCH('Across Breed Adj. EPDs'!$C$8,'US-MARC Adjustment Factors'!$A$6:$A$27, 0),8))))</f>
        <v/>
      </c>
    </row>
    <row r="63" spans="1:20" x14ac:dyDescent="0.25">
      <c r="A63" s="21"/>
      <c r="B63" s="22"/>
      <c r="C63" s="22"/>
      <c r="D63" s="24"/>
      <c r="E63" s="28"/>
      <c r="F63" s="28"/>
      <c r="G63" s="28"/>
      <c r="H63" s="23"/>
      <c r="I63" s="23"/>
      <c r="J63" s="23"/>
      <c r="K63" s="23"/>
      <c r="L63" s="17" t="str">
        <f t="shared" si="0"/>
        <v/>
      </c>
      <c r="M63" s="26" t="str">
        <f ca="1">IF(D63="","",IF($B63="","",D63+OFFSET('US-MARC Adjustment Factors'!$A$5,MATCH('Across Breed Adj. EPDs'!$B63,'US-MARC Adjustment Factors'!$A$6:$A$27, 0),1)-OFFSET('US-MARC Adjustment Factors'!$A$5,MATCH('Across Breed Adj. EPDs'!$C$8,'US-MARC Adjustment Factors'!$A$6:$A$27, 0),1)))</f>
        <v/>
      </c>
      <c r="N63" s="27" t="str">
        <f ca="1">IF(E63="","",IF($B63="","",E63+OFFSET('US-MARC Adjustment Factors'!$A$5,MATCH('Across Breed Adj. EPDs'!$B63,'US-MARC Adjustment Factors'!$A$6:$A$27, 0),2)-OFFSET('US-MARC Adjustment Factors'!$A$5,MATCH('Across Breed Adj. EPDs'!$C$8,'US-MARC Adjustment Factors'!$A$6:$A$27, 0),2)))</f>
        <v/>
      </c>
      <c r="O63" s="27" t="str">
        <f ca="1">IF(F63="","",IF($B63="","",F63+OFFSET('US-MARC Adjustment Factors'!$A$5,MATCH('Across Breed Adj. EPDs'!$B63,'US-MARC Adjustment Factors'!$A$6:$A$27, 0),3)-OFFSET('US-MARC Adjustment Factors'!$A$5,MATCH('Across Breed Adj. EPDs'!$C$8,'US-MARC Adjustment Factors'!$A$6:$A$27, 0),3)))</f>
        <v/>
      </c>
      <c r="P63" s="27" t="str">
        <f ca="1">IF(G63="","",IF($B63="","",G63+OFFSET('US-MARC Adjustment Factors'!$A$5,MATCH('Across Breed Adj. EPDs'!$B63,'US-MARC Adjustment Factors'!$A$6:$A$27, 0),4)-OFFSET('US-MARC Adjustment Factors'!$A$5,MATCH('Across Breed Adj. EPDs'!$C$8,'US-MARC Adjustment Factors'!$A$6:$A$27, 0),4)))</f>
        <v/>
      </c>
      <c r="Q63" s="25" t="str">
        <f ca="1">IF(H63="","",IF($B63="","",IF(OR(VLOOKUP($C$8, 'US-MARC Adjustment Factors'!$A$6:$H$27,6)="NA",VLOOKUP($B63, 'US-MARC Adjustment Factors'!$A$6:$H$27,6)="NA"),"NA", H63+OFFSET('US-MARC Adjustment Factors'!$A$5,MATCH('Across Breed Adj. EPDs'!$B63,'US-MARC Adjustment Factors'!$A$6:$A$27, 0),5)-OFFSET('US-MARC Adjustment Factors'!$A$5,MATCH('Across Breed Adj. EPDs'!$C$8,'US-MARC Adjustment Factors'!$A$6:$A$27, 0),5))))</f>
        <v/>
      </c>
      <c r="R63" s="25" t="str">
        <f ca="1">IF(I63="","",IF($B63="","",IF(OR(VLOOKUP($C$8, 'US-MARC Adjustment Factors'!$A$6:$H$27,7)="NA",VLOOKUP($B63, 'US-MARC Adjustment Factors'!$A$6:$H$27,7)="NA"),"NA", I63+OFFSET('US-MARC Adjustment Factors'!$A$5,MATCH('Across Breed Adj. EPDs'!$B63,'US-MARC Adjustment Factors'!$A$6:$A$27, 0),6)-OFFSET('US-MARC Adjustment Factors'!$A$5,MATCH('Across Breed Adj. EPDs'!$C$8,'US-MARC Adjustment Factors'!$A$6:$A$27, 0),6))))</f>
        <v/>
      </c>
      <c r="S63" s="25" t="str">
        <f ca="1">IF(J63="","",IF($B63="","",IF(OR(VLOOKUP($C$8, 'US-MARC Adjustment Factors'!$A$6:$H$27,8)="NA",VLOOKUP($B63, 'US-MARC Adjustment Factors'!$A$6:$H$27,8)="NA"),"NA", J63+OFFSET('US-MARC Adjustment Factors'!$A$5,MATCH('Across Breed Adj. EPDs'!$B63,'US-MARC Adjustment Factors'!$A$6:$A$27, 0),7)-OFFSET('US-MARC Adjustment Factors'!$A$5,MATCH('Across Breed Adj. EPDs'!$C$8,'US-MARC Adjustment Factors'!$A$6:$A$27, 0),7))))</f>
        <v/>
      </c>
      <c r="T63" s="25" t="str">
        <f ca="1">IF(K63="","",IF($B63="","",IF(OR(VLOOKUP($C$8, 'US-MARC Adjustment Factors'!$A$6:$I$27,9)="NA",VLOOKUP($B63, 'US-MARC Adjustment Factors'!$A$6:$I$27,9)="NA"),"NA", K63+OFFSET('US-MARC Adjustment Factors'!$A$5,MATCH('Across Breed Adj. EPDs'!$B63,'US-MARC Adjustment Factors'!$A$6:$A$27, 0),8)-OFFSET('US-MARC Adjustment Factors'!$A$5,MATCH('Across Breed Adj. EPDs'!$C$8,'US-MARC Adjustment Factors'!$A$6:$A$27, 0),8))))</f>
        <v/>
      </c>
    </row>
    <row r="64" spans="1:20" x14ac:dyDescent="0.25">
      <c r="A64" s="21"/>
      <c r="B64" s="22"/>
      <c r="C64" s="22"/>
      <c r="D64" s="24"/>
      <c r="E64" s="28"/>
      <c r="F64" s="28"/>
      <c r="G64" s="28"/>
      <c r="H64" s="23"/>
      <c r="I64" s="23"/>
      <c r="J64" s="23"/>
      <c r="K64" s="23"/>
      <c r="L64" s="17" t="str">
        <f t="shared" si="0"/>
        <v/>
      </c>
      <c r="M64" s="26" t="str">
        <f ca="1">IF(D64="","",IF($B64="","",D64+OFFSET('US-MARC Adjustment Factors'!$A$5,MATCH('Across Breed Adj. EPDs'!$B64,'US-MARC Adjustment Factors'!$A$6:$A$27, 0),1)-OFFSET('US-MARC Adjustment Factors'!$A$5,MATCH('Across Breed Adj. EPDs'!$C$8,'US-MARC Adjustment Factors'!$A$6:$A$27, 0),1)))</f>
        <v/>
      </c>
      <c r="N64" s="27" t="str">
        <f ca="1">IF(E64="","",IF($B64="","",E64+OFFSET('US-MARC Adjustment Factors'!$A$5,MATCH('Across Breed Adj. EPDs'!$B64,'US-MARC Adjustment Factors'!$A$6:$A$27, 0),2)-OFFSET('US-MARC Adjustment Factors'!$A$5,MATCH('Across Breed Adj. EPDs'!$C$8,'US-MARC Adjustment Factors'!$A$6:$A$27, 0),2)))</f>
        <v/>
      </c>
      <c r="O64" s="27" t="str">
        <f ca="1">IF(F64="","",IF($B64="","",F64+OFFSET('US-MARC Adjustment Factors'!$A$5,MATCH('Across Breed Adj. EPDs'!$B64,'US-MARC Adjustment Factors'!$A$6:$A$27, 0),3)-OFFSET('US-MARC Adjustment Factors'!$A$5,MATCH('Across Breed Adj. EPDs'!$C$8,'US-MARC Adjustment Factors'!$A$6:$A$27, 0),3)))</f>
        <v/>
      </c>
      <c r="P64" s="27" t="str">
        <f ca="1">IF(G64="","",IF($B64="","",G64+OFFSET('US-MARC Adjustment Factors'!$A$5,MATCH('Across Breed Adj. EPDs'!$B64,'US-MARC Adjustment Factors'!$A$6:$A$27, 0),4)-OFFSET('US-MARC Adjustment Factors'!$A$5,MATCH('Across Breed Adj. EPDs'!$C$8,'US-MARC Adjustment Factors'!$A$6:$A$27, 0),4)))</f>
        <v/>
      </c>
      <c r="Q64" s="25" t="str">
        <f ca="1">IF(H64="","",IF($B64="","",IF(OR(VLOOKUP($C$8, 'US-MARC Adjustment Factors'!$A$6:$H$27,6)="NA",VLOOKUP($B64, 'US-MARC Adjustment Factors'!$A$6:$H$27,6)="NA"),"NA", H64+OFFSET('US-MARC Adjustment Factors'!$A$5,MATCH('Across Breed Adj. EPDs'!$B64,'US-MARC Adjustment Factors'!$A$6:$A$27, 0),5)-OFFSET('US-MARC Adjustment Factors'!$A$5,MATCH('Across Breed Adj. EPDs'!$C$8,'US-MARC Adjustment Factors'!$A$6:$A$27, 0),5))))</f>
        <v/>
      </c>
      <c r="R64" s="25" t="str">
        <f ca="1">IF(I64="","",IF($B64="","",IF(OR(VLOOKUP($C$8, 'US-MARC Adjustment Factors'!$A$6:$H$27,7)="NA",VLOOKUP($B64, 'US-MARC Adjustment Factors'!$A$6:$H$27,7)="NA"),"NA", I64+OFFSET('US-MARC Adjustment Factors'!$A$5,MATCH('Across Breed Adj. EPDs'!$B64,'US-MARC Adjustment Factors'!$A$6:$A$27, 0),6)-OFFSET('US-MARC Adjustment Factors'!$A$5,MATCH('Across Breed Adj. EPDs'!$C$8,'US-MARC Adjustment Factors'!$A$6:$A$27, 0),6))))</f>
        <v/>
      </c>
      <c r="S64" s="25" t="str">
        <f ca="1">IF(J64="","",IF($B64="","",IF(OR(VLOOKUP($C$8, 'US-MARC Adjustment Factors'!$A$6:$H$27,8)="NA",VLOOKUP($B64, 'US-MARC Adjustment Factors'!$A$6:$H$27,8)="NA"),"NA", J64+OFFSET('US-MARC Adjustment Factors'!$A$5,MATCH('Across Breed Adj. EPDs'!$B64,'US-MARC Adjustment Factors'!$A$6:$A$27, 0),7)-OFFSET('US-MARC Adjustment Factors'!$A$5,MATCH('Across Breed Adj. EPDs'!$C$8,'US-MARC Adjustment Factors'!$A$6:$A$27, 0),7))))</f>
        <v/>
      </c>
      <c r="T64" s="25" t="str">
        <f ca="1">IF(K64="","",IF($B64="","",IF(OR(VLOOKUP($C$8, 'US-MARC Adjustment Factors'!$A$6:$I$27,9)="NA",VLOOKUP($B64, 'US-MARC Adjustment Factors'!$A$6:$I$27,9)="NA"),"NA", K64+OFFSET('US-MARC Adjustment Factors'!$A$5,MATCH('Across Breed Adj. EPDs'!$B64,'US-MARC Adjustment Factors'!$A$6:$A$27, 0),8)-OFFSET('US-MARC Adjustment Factors'!$A$5,MATCH('Across Breed Adj. EPDs'!$C$8,'US-MARC Adjustment Factors'!$A$6:$A$27, 0),8))))</f>
        <v/>
      </c>
    </row>
    <row r="65" spans="1:20" x14ac:dyDescent="0.25">
      <c r="A65" s="21"/>
      <c r="B65" s="22"/>
      <c r="C65" s="22"/>
      <c r="D65" s="24"/>
      <c r="E65" s="28"/>
      <c r="F65" s="28"/>
      <c r="G65" s="28"/>
      <c r="H65" s="23"/>
      <c r="I65" s="23"/>
      <c r="J65" s="23"/>
      <c r="K65" s="23"/>
      <c r="L65" s="17" t="str">
        <f t="shared" si="0"/>
        <v/>
      </c>
      <c r="M65" s="26" t="str">
        <f ca="1">IF(D65="","",IF($B65="","",D65+OFFSET('US-MARC Adjustment Factors'!$A$5,MATCH('Across Breed Adj. EPDs'!$B65,'US-MARC Adjustment Factors'!$A$6:$A$27, 0),1)-OFFSET('US-MARC Adjustment Factors'!$A$5,MATCH('Across Breed Adj. EPDs'!$C$8,'US-MARC Adjustment Factors'!$A$6:$A$27, 0),1)))</f>
        <v/>
      </c>
      <c r="N65" s="27" t="str">
        <f ca="1">IF(E65="","",IF($B65="","",E65+OFFSET('US-MARC Adjustment Factors'!$A$5,MATCH('Across Breed Adj. EPDs'!$B65,'US-MARC Adjustment Factors'!$A$6:$A$27, 0),2)-OFFSET('US-MARC Adjustment Factors'!$A$5,MATCH('Across Breed Adj. EPDs'!$C$8,'US-MARC Adjustment Factors'!$A$6:$A$27, 0),2)))</f>
        <v/>
      </c>
      <c r="O65" s="27" t="str">
        <f ca="1">IF(F65="","",IF($B65="","",F65+OFFSET('US-MARC Adjustment Factors'!$A$5,MATCH('Across Breed Adj. EPDs'!$B65,'US-MARC Adjustment Factors'!$A$6:$A$27, 0),3)-OFFSET('US-MARC Adjustment Factors'!$A$5,MATCH('Across Breed Adj. EPDs'!$C$8,'US-MARC Adjustment Factors'!$A$6:$A$27, 0),3)))</f>
        <v/>
      </c>
      <c r="P65" s="27" t="str">
        <f ca="1">IF(G65="","",IF($B65="","",G65+OFFSET('US-MARC Adjustment Factors'!$A$5,MATCH('Across Breed Adj. EPDs'!$B65,'US-MARC Adjustment Factors'!$A$6:$A$27, 0),4)-OFFSET('US-MARC Adjustment Factors'!$A$5,MATCH('Across Breed Adj. EPDs'!$C$8,'US-MARC Adjustment Factors'!$A$6:$A$27, 0),4)))</f>
        <v/>
      </c>
      <c r="Q65" s="25" t="str">
        <f ca="1">IF(H65="","",IF($B65="","",IF(OR(VLOOKUP($C$8, 'US-MARC Adjustment Factors'!$A$6:$H$27,6)="NA",VLOOKUP($B65, 'US-MARC Adjustment Factors'!$A$6:$H$27,6)="NA"),"NA", H65+OFFSET('US-MARC Adjustment Factors'!$A$5,MATCH('Across Breed Adj. EPDs'!$B65,'US-MARC Adjustment Factors'!$A$6:$A$27, 0),5)-OFFSET('US-MARC Adjustment Factors'!$A$5,MATCH('Across Breed Adj. EPDs'!$C$8,'US-MARC Adjustment Factors'!$A$6:$A$27, 0),5))))</f>
        <v/>
      </c>
      <c r="R65" s="25" t="str">
        <f ca="1">IF(I65="","",IF($B65="","",IF(OR(VLOOKUP($C$8, 'US-MARC Adjustment Factors'!$A$6:$H$27,7)="NA",VLOOKUP($B65, 'US-MARC Adjustment Factors'!$A$6:$H$27,7)="NA"),"NA", I65+OFFSET('US-MARC Adjustment Factors'!$A$5,MATCH('Across Breed Adj. EPDs'!$B65,'US-MARC Adjustment Factors'!$A$6:$A$27, 0),6)-OFFSET('US-MARC Adjustment Factors'!$A$5,MATCH('Across Breed Adj. EPDs'!$C$8,'US-MARC Adjustment Factors'!$A$6:$A$27, 0),6))))</f>
        <v/>
      </c>
      <c r="S65" s="25" t="str">
        <f ca="1">IF(J65="","",IF($B65="","",IF(OR(VLOOKUP($C$8, 'US-MARC Adjustment Factors'!$A$6:$H$27,8)="NA",VLOOKUP($B65, 'US-MARC Adjustment Factors'!$A$6:$H$27,8)="NA"),"NA", J65+OFFSET('US-MARC Adjustment Factors'!$A$5,MATCH('Across Breed Adj. EPDs'!$B65,'US-MARC Adjustment Factors'!$A$6:$A$27, 0),7)-OFFSET('US-MARC Adjustment Factors'!$A$5,MATCH('Across Breed Adj. EPDs'!$C$8,'US-MARC Adjustment Factors'!$A$6:$A$27, 0),7))))</f>
        <v/>
      </c>
      <c r="T65" s="25" t="str">
        <f ca="1">IF(K65="","",IF($B65="","",IF(OR(VLOOKUP($C$8, 'US-MARC Adjustment Factors'!$A$6:$I$27,9)="NA",VLOOKUP($B65, 'US-MARC Adjustment Factors'!$A$6:$I$27,9)="NA"),"NA", K65+OFFSET('US-MARC Adjustment Factors'!$A$5,MATCH('Across Breed Adj. EPDs'!$B65,'US-MARC Adjustment Factors'!$A$6:$A$27, 0),8)-OFFSET('US-MARC Adjustment Factors'!$A$5,MATCH('Across Breed Adj. EPDs'!$C$8,'US-MARC Adjustment Factors'!$A$6:$A$27, 0),8))))</f>
        <v/>
      </c>
    </row>
    <row r="66" spans="1:20" x14ac:dyDescent="0.25">
      <c r="A66" s="21"/>
      <c r="B66" s="22"/>
      <c r="C66" s="22"/>
      <c r="D66" s="24"/>
      <c r="E66" s="28"/>
      <c r="F66" s="28"/>
      <c r="G66" s="28"/>
      <c r="H66" s="23"/>
      <c r="I66" s="23"/>
      <c r="J66" s="23"/>
      <c r="K66" s="23"/>
      <c r="L66" s="17" t="str">
        <f t="shared" si="0"/>
        <v/>
      </c>
      <c r="M66" s="26" t="str">
        <f ca="1">IF(D66="","",IF($B66="","",D66+OFFSET('US-MARC Adjustment Factors'!$A$5,MATCH('Across Breed Adj. EPDs'!$B66,'US-MARC Adjustment Factors'!$A$6:$A$27, 0),1)-OFFSET('US-MARC Adjustment Factors'!$A$5,MATCH('Across Breed Adj. EPDs'!$C$8,'US-MARC Adjustment Factors'!$A$6:$A$27, 0),1)))</f>
        <v/>
      </c>
      <c r="N66" s="27" t="str">
        <f ca="1">IF(E66="","",IF($B66="","",E66+OFFSET('US-MARC Adjustment Factors'!$A$5,MATCH('Across Breed Adj. EPDs'!$B66,'US-MARC Adjustment Factors'!$A$6:$A$27, 0),2)-OFFSET('US-MARC Adjustment Factors'!$A$5,MATCH('Across Breed Adj. EPDs'!$C$8,'US-MARC Adjustment Factors'!$A$6:$A$27, 0),2)))</f>
        <v/>
      </c>
      <c r="O66" s="27" t="str">
        <f ca="1">IF(F66="","",IF($B66="","",F66+OFFSET('US-MARC Adjustment Factors'!$A$5,MATCH('Across Breed Adj. EPDs'!$B66,'US-MARC Adjustment Factors'!$A$6:$A$27, 0),3)-OFFSET('US-MARC Adjustment Factors'!$A$5,MATCH('Across Breed Adj. EPDs'!$C$8,'US-MARC Adjustment Factors'!$A$6:$A$27, 0),3)))</f>
        <v/>
      </c>
      <c r="P66" s="27" t="str">
        <f ca="1">IF(G66="","",IF($B66="","",G66+OFFSET('US-MARC Adjustment Factors'!$A$5,MATCH('Across Breed Adj. EPDs'!$B66,'US-MARC Adjustment Factors'!$A$6:$A$27, 0),4)-OFFSET('US-MARC Adjustment Factors'!$A$5,MATCH('Across Breed Adj. EPDs'!$C$8,'US-MARC Adjustment Factors'!$A$6:$A$27, 0),4)))</f>
        <v/>
      </c>
      <c r="Q66" s="25" t="str">
        <f ca="1">IF(H66="","",IF($B66="","",IF(OR(VLOOKUP($C$8, 'US-MARC Adjustment Factors'!$A$6:$H$27,6)="NA",VLOOKUP($B66, 'US-MARC Adjustment Factors'!$A$6:$H$27,6)="NA"),"NA", H66+OFFSET('US-MARC Adjustment Factors'!$A$5,MATCH('Across Breed Adj. EPDs'!$B66,'US-MARC Adjustment Factors'!$A$6:$A$27, 0),5)-OFFSET('US-MARC Adjustment Factors'!$A$5,MATCH('Across Breed Adj. EPDs'!$C$8,'US-MARC Adjustment Factors'!$A$6:$A$27, 0),5))))</f>
        <v/>
      </c>
      <c r="R66" s="25" t="str">
        <f ca="1">IF(I66="","",IF($B66="","",IF(OR(VLOOKUP($C$8, 'US-MARC Adjustment Factors'!$A$6:$H$27,7)="NA",VLOOKUP($B66, 'US-MARC Adjustment Factors'!$A$6:$H$27,7)="NA"),"NA", I66+OFFSET('US-MARC Adjustment Factors'!$A$5,MATCH('Across Breed Adj. EPDs'!$B66,'US-MARC Adjustment Factors'!$A$6:$A$27, 0),6)-OFFSET('US-MARC Adjustment Factors'!$A$5,MATCH('Across Breed Adj. EPDs'!$C$8,'US-MARC Adjustment Factors'!$A$6:$A$27, 0),6))))</f>
        <v/>
      </c>
      <c r="S66" s="25" t="str">
        <f ca="1">IF(J66="","",IF($B66="","",IF(OR(VLOOKUP($C$8, 'US-MARC Adjustment Factors'!$A$6:$H$27,8)="NA",VLOOKUP($B66, 'US-MARC Adjustment Factors'!$A$6:$H$27,8)="NA"),"NA", J66+OFFSET('US-MARC Adjustment Factors'!$A$5,MATCH('Across Breed Adj. EPDs'!$B66,'US-MARC Adjustment Factors'!$A$6:$A$27, 0),7)-OFFSET('US-MARC Adjustment Factors'!$A$5,MATCH('Across Breed Adj. EPDs'!$C$8,'US-MARC Adjustment Factors'!$A$6:$A$27, 0),7))))</f>
        <v/>
      </c>
      <c r="T66" s="25" t="str">
        <f ca="1">IF(K66="","",IF($B66="","",IF(OR(VLOOKUP($C$8, 'US-MARC Adjustment Factors'!$A$6:$I$27,9)="NA",VLOOKUP($B66, 'US-MARC Adjustment Factors'!$A$6:$I$27,9)="NA"),"NA", K66+OFFSET('US-MARC Adjustment Factors'!$A$5,MATCH('Across Breed Adj. EPDs'!$B66,'US-MARC Adjustment Factors'!$A$6:$A$27, 0),8)-OFFSET('US-MARC Adjustment Factors'!$A$5,MATCH('Across Breed Adj. EPDs'!$C$8,'US-MARC Adjustment Factors'!$A$6:$A$27, 0),8))))</f>
        <v/>
      </c>
    </row>
    <row r="67" spans="1:20" x14ac:dyDescent="0.25">
      <c r="A67" s="21"/>
      <c r="B67" s="22"/>
      <c r="C67" s="22"/>
      <c r="D67" s="24"/>
      <c r="E67" s="28"/>
      <c r="F67" s="28"/>
      <c r="G67" s="28"/>
      <c r="H67" s="23"/>
      <c r="I67" s="23"/>
      <c r="J67" s="23"/>
      <c r="K67" s="23"/>
      <c r="L67" s="17" t="str">
        <f t="shared" si="0"/>
        <v/>
      </c>
      <c r="M67" s="26" t="str">
        <f ca="1">IF(D67="","",IF($B67="","",D67+OFFSET('US-MARC Adjustment Factors'!$A$5,MATCH('Across Breed Adj. EPDs'!$B67,'US-MARC Adjustment Factors'!$A$6:$A$27, 0),1)-OFFSET('US-MARC Adjustment Factors'!$A$5,MATCH('Across Breed Adj. EPDs'!$C$8,'US-MARC Adjustment Factors'!$A$6:$A$27, 0),1)))</f>
        <v/>
      </c>
      <c r="N67" s="27" t="str">
        <f ca="1">IF(E67="","",IF($B67="","",E67+OFFSET('US-MARC Adjustment Factors'!$A$5,MATCH('Across Breed Adj. EPDs'!$B67,'US-MARC Adjustment Factors'!$A$6:$A$27, 0),2)-OFFSET('US-MARC Adjustment Factors'!$A$5,MATCH('Across Breed Adj. EPDs'!$C$8,'US-MARC Adjustment Factors'!$A$6:$A$27, 0),2)))</f>
        <v/>
      </c>
      <c r="O67" s="27" t="str">
        <f ca="1">IF(F67="","",IF($B67="","",F67+OFFSET('US-MARC Adjustment Factors'!$A$5,MATCH('Across Breed Adj. EPDs'!$B67,'US-MARC Adjustment Factors'!$A$6:$A$27, 0),3)-OFFSET('US-MARC Adjustment Factors'!$A$5,MATCH('Across Breed Adj. EPDs'!$C$8,'US-MARC Adjustment Factors'!$A$6:$A$27, 0),3)))</f>
        <v/>
      </c>
      <c r="P67" s="27" t="str">
        <f ca="1">IF(G67="","",IF($B67="","",G67+OFFSET('US-MARC Adjustment Factors'!$A$5,MATCH('Across Breed Adj. EPDs'!$B67,'US-MARC Adjustment Factors'!$A$6:$A$27, 0),4)-OFFSET('US-MARC Adjustment Factors'!$A$5,MATCH('Across Breed Adj. EPDs'!$C$8,'US-MARC Adjustment Factors'!$A$6:$A$27, 0),4)))</f>
        <v/>
      </c>
      <c r="Q67" s="25" t="str">
        <f ca="1">IF(H67="","",IF($B67="","",IF(OR(VLOOKUP($C$8, 'US-MARC Adjustment Factors'!$A$6:$H$27,6)="NA",VLOOKUP($B67, 'US-MARC Adjustment Factors'!$A$6:$H$27,6)="NA"),"NA", H67+OFFSET('US-MARC Adjustment Factors'!$A$5,MATCH('Across Breed Adj. EPDs'!$B67,'US-MARC Adjustment Factors'!$A$6:$A$27, 0),5)-OFFSET('US-MARC Adjustment Factors'!$A$5,MATCH('Across Breed Adj. EPDs'!$C$8,'US-MARC Adjustment Factors'!$A$6:$A$27, 0),5))))</f>
        <v/>
      </c>
      <c r="R67" s="25" t="str">
        <f ca="1">IF(I67="","",IF($B67="","",IF(OR(VLOOKUP($C$8, 'US-MARC Adjustment Factors'!$A$6:$H$27,7)="NA",VLOOKUP($B67, 'US-MARC Adjustment Factors'!$A$6:$H$27,7)="NA"),"NA", I67+OFFSET('US-MARC Adjustment Factors'!$A$5,MATCH('Across Breed Adj. EPDs'!$B67,'US-MARC Adjustment Factors'!$A$6:$A$27, 0),6)-OFFSET('US-MARC Adjustment Factors'!$A$5,MATCH('Across Breed Adj. EPDs'!$C$8,'US-MARC Adjustment Factors'!$A$6:$A$27, 0),6))))</f>
        <v/>
      </c>
      <c r="S67" s="25" t="str">
        <f ca="1">IF(J67="","",IF($B67="","",IF(OR(VLOOKUP($C$8, 'US-MARC Adjustment Factors'!$A$6:$H$27,8)="NA",VLOOKUP($B67, 'US-MARC Adjustment Factors'!$A$6:$H$27,8)="NA"),"NA", J67+OFFSET('US-MARC Adjustment Factors'!$A$5,MATCH('Across Breed Adj. EPDs'!$B67,'US-MARC Adjustment Factors'!$A$6:$A$27, 0),7)-OFFSET('US-MARC Adjustment Factors'!$A$5,MATCH('Across Breed Adj. EPDs'!$C$8,'US-MARC Adjustment Factors'!$A$6:$A$27, 0),7))))</f>
        <v/>
      </c>
      <c r="T67" s="25" t="str">
        <f ca="1">IF(K67="","",IF($B67="","",IF(OR(VLOOKUP($C$8, 'US-MARC Adjustment Factors'!$A$6:$I$27,9)="NA",VLOOKUP($B67, 'US-MARC Adjustment Factors'!$A$6:$I$27,9)="NA"),"NA", K67+OFFSET('US-MARC Adjustment Factors'!$A$5,MATCH('Across Breed Adj. EPDs'!$B67,'US-MARC Adjustment Factors'!$A$6:$A$27, 0),8)-OFFSET('US-MARC Adjustment Factors'!$A$5,MATCH('Across Breed Adj. EPDs'!$C$8,'US-MARC Adjustment Factors'!$A$6:$A$27, 0),8))))</f>
        <v/>
      </c>
    </row>
    <row r="68" spans="1:20" x14ac:dyDescent="0.25">
      <c r="A68" s="21"/>
      <c r="B68" s="22"/>
      <c r="C68" s="22"/>
      <c r="D68" s="24"/>
      <c r="E68" s="28"/>
      <c r="F68" s="28"/>
      <c r="G68" s="28"/>
      <c r="H68" s="23"/>
      <c r="I68" s="23"/>
      <c r="J68" s="23"/>
      <c r="K68" s="23"/>
      <c r="L68" s="17" t="str">
        <f t="shared" si="0"/>
        <v/>
      </c>
      <c r="M68" s="26" t="str">
        <f ca="1">IF(D68="","",IF($B68="","",D68+OFFSET('US-MARC Adjustment Factors'!$A$5,MATCH('Across Breed Adj. EPDs'!$B68,'US-MARC Adjustment Factors'!$A$6:$A$27, 0),1)-OFFSET('US-MARC Adjustment Factors'!$A$5,MATCH('Across Breed Adj. EPDs'!$C$8,'US-MARC Adjustment Factors'!$A$6:$A$27, 0),1)))</f>
        <v/>
      </c>
      <c r="N68" s="27" t="str">
        <f ca="1">IF(E68="","",IF($B68="","",E68+OFFSET('US-MARC Adjustment Factors'!$A$5,MATCH('Across Breed Adj. EPDs'!$B68,'US-MARC Adjustment Factors'!$A$6:$A$27, 0),2)-OFFSET('US-MARC Adjustment Factors'!$A$5,MATCH('Across Breed Adj. EPDs'!$C$8,'US-MARC Adjustment Factors'!$A$6:$A$27, 0),2)))</f>
        <v/>
      </c>
      <c r="O68" s="27" t="str">
        <f ca="1">IF(F68="","",IF($B68="","",F68+OFFSET('US-MARC Adjustment Factors'!$A$5,MATCH('Across Breed Adj. EPDs'!$B68,'US-MARC Adjustment Factors'!$A$6:$A$27, 0),3)-OFFSET('US-MARC Adjustment Factors'!$A$5,MATCH('Across Breed Adj. EPDs'!$C$8,'US-MARC Adjustment Factors'!$A$6:$A$27, 0),3)))</f>
        <v/>
      </c>
      <c r="P68" s="27" t="str">
        <f ca="1">IF(G68="","",IF($B68="","",G68+OFFSET('US-MARC Adjustment Factors'!$A$5,MATCH('Across Breed Adj. EPDs'!$B68,'US-MARC Adjustment Factors'!$A$6:$A$27, 0),4)-OFFSET('US-MARC Adjustment Factors'!$A$5,MATCH('Across Breed Adj. EPDs'!$C$8,'US-MARC Adjustment Factors'!$A$6:$A$27, 0),4)))</f>
        <v/>
      </c>
      <c r="Q68" s="25" t="str">
        <f ca="1">IF(H68="","",IF($B68="","",IF(OR(VLOOKUP($C$8, 'US-MARC Adjustment Factors'!$A$6:$H$27,6)="NA",VLOOKUP($B68, 'US-MARC Adjustment Factors'!$A$6:$H$27,6)="NA"),"NA", H68+OFFSET('US-MARC Adjustment Factors'!$A$5,MATCH('Across Breed Adj. EPDs'!$B68,'US-MARC Adjustment Factors'!$A$6:$A$27, 0),5)-OFFSET('US-MARC Adjustment Factors'!$A$5,MATCH('Across Breed Adj. EPDs'!$C$8,'US-MARC Adjustment Factors'!$A$6:$A$27, 0),5))))</f>
        <v/>
      </c>
      <c r="R68" s="25" t="str">
        <f ca="1">IF(I68="","",IF($B68="","",IF(OR(VLOOKUP($C$8, 'US-MARC Adjustment Factors'!$A$6:$H$27,7)="NA",VLOOKUP($B68, 'US-MARC Adjustment Factors'!$A$6:$H$27,7)="NA"),"NA", I68+OFFSET('US-MARC Adjustment Factors'!$A$5,MATCH('Across Breed Adj. EPDs'!$B68,'US-MARC Adjustment Factors'!$A$6:$A$27, 0),6)-OFFSET('US-MARC Adjustment Factors'!$A$5,MATCH('Across Breed Adj. EPDs'!$C$8,'US-MARC Adjustment Factors'!$A$6:$A$27, 0),6))))</f>
        <v/>
      </c>
      <c r="S68" s="25" t="str">
        <f ca="1">IF(J68="","",IF($B68="","",IF(OR(VLOOKUP($C$8, 'US-MARC Adjustment Factors'!$A$6:$H$27,8)="NA",VLOOKUP($B68, 'US-MARC Adjustment Factors'!$A$6:$H$27,8)="NA"),"NA", J68+OFFSET('US-MARC Adjustment Factors'!$A$5,MATCH('Across Breed Adj. EPDs'!$B68,'US-MARC Adjustment Factors'!$A$6:$A$27, 0),7)-OFFSET('US-MARC Adjustment Factors'!$A$5,MATCH('Across Breed Adj. EPDs'!$C$8,'US-MARC Adjustment Factors'!$A$6:$A$27, 0),7))))</f>
        <v/>
      </c>
      <c r="T68" s="25" t="str">
        <f ca="1">IF(K68="","",IF($B68="","",IF(OR(VLOOKUP($C$8, 'US-MARC Adjustment Factors'!$A$6:$I$27,9)="NA",VLOOKUP($B68, 'US-MARC Adjustment Factors'!$A$6:$I$27,9)="NA"),"NA", K68+OFFSET('US-MARC Adjustment Factors'!$A$5,MATCH('Across Breed Adj. EPDs'!$B68,'US-MARC Adjustment Factors'!$A$6:$A$27, 0),8)-OFFSET('US-MARC Adjustment Factors'!$A$5,MATCH('Across Breed Adj. EPDs'!$C$8,'US-MARC Adjustment Factors'!$A$6:$A$27, 0),8))))</f>
        <v/>
      </c>
    </row>
    <row r="69" spans="1:20" x14ac:dyDescent="0.25">
      <c r="A69" s="21"/>
      <c r="B69" s="22"/>
      <c r="C69" s="22"/>
      <c r="D69" s="24"/>
      <c r="E69" s="28"/>
      <c r="F69" s="28"/>
      <c r="G69" s="28"/>
      <c r="H69" s="23"/>
      <c r="I69" s="23"/>
      <c r="J69" s="23"/>
      <c r="K69" s="23"/>
      <c r="L69" s="17" t="str">
        <f t="shared" si="0"/>
        <v/>
      </c>
      <c r="M69" s="26" t="str">
        <f ca="1">IF(D69="","",IF($B69="","",D69+OFFSET('US-MARC Adjustment Factors'!$A$5,MATCH('Across Breed Adj. EPDs'!$B69,'US-MARC Adjustment Factors'!$A$6:$A$27, 0),1)-OFFSET('US-MARC Adjustment Factors'!$A$5,MATCH('Across Breed Adj. EPDs'!$C$8,'US-MARC Adjustment Factors'!$A$6:$A$27, 0),1)))</f>
        <v/>
      </c>
      <c r="N69" s="27" t="str">
        <f ca="1">IF(E69="","",IF($B69="","",E69+OFFSET('US-MARC Adjustment Factors'!$A$5,MATCH('Across Breed Adj. EPDs'!$B69,'US-MARC Adjustment Factors'!$A$6:$A$27, 0),2)-OFFSET('US-MARC Adjustment Factors'!$A$5,MATCH('Across Breed Adj. EPDs'!$C$8,'US-MARC Adjustment Factors'!$A$6:$A$27, 0),2)))</f>
        <v/>
      </c>
      <c r="O69" s="27" t="str">
        <f ca="1">IF(F69="","",IF($B69="","",F69+OFFSET('US-MARC Adjustment Factors'!$A$5,MATCH('Across Breed Adj. EPDs'!$B69,'US-MARC Adjustment Factors'!$A$6:$A$27, 0),3)-OFFSET('US-MARC Adjustment Factors'!$A$5,MATCH('Across Breed Adj. EPDs'!$C$8,'US-MARC Adjustment Factors'!$A$6:$A$27, 0),3)))</f>
        <v/>
      </c>
      <c r="P69" s="27" t="str">
        <f ca="1">IF(G69="","",IF($B69="","",G69+OFFSET('US-MARC Adjustment Factors'!$A$5,MATCH('Across Breed Adj. EPDs'!$B69,'US-MARC Adjustment Factors'!$A$6:$A$27, 0),4)-OFFSET('US-MARC Adjustment Factors'!$A$5,MATCH('Across Breed Adj. EPDs'!$C$8,'US-MARC Adjustment Factors'!$A$6:$A$27, 0),4)))</f>
        <v/>
      </c>
      <c r="Q69" s="25" t="str">
        <f ca="1">IF(H69="","",IF($B69="","",IF(OR(VLOOKUP($C$8, 'US-MARC Adjustment Factors'!$A$6:$H$27,6)="NA",VLOOKUP($B69, 'US-MARC Adjustment Factors'!$A$6:$H$27,6)="NA"),"NA", H69+OFFSET('US-MARC Adjustment Factors'!$A$5,MATCH('Across Breed Adj. EPDs'!$B69,'US-MARC Adjustment Factors'!$A$6:$A$27, 0),5)-OFFSET('US-MARC Adjustment Factors'!$A$5,MATCH('Across Breed Adj. EPDs'!$C$8,'US-MARC Adjustment Factors'!$A$6:$A$27, 0),5))))</f>
        <v/>
      </c>
      <c r="R69" s="25" t="str">
        <f ca="1">IF(I69="","",IF($B69="","",IF(OR(VLOOKUP($C$8, 'US-MARC Adjustment Factors'!$A$6:$H$27,7)="NA",VLOOKUP($B69, 'US-MARC Adjustment Factors'!$A$6:$H$27,7)="NA"),"NA", I69+OFFSET('US-MARC Adjustment Factors'!$A$5,MATCH('Across Breed Adj. EPDs'!$B69,'US-MARC Adjustment Factors'!$A$6:$A$27, 0),6)-OFFSET('US-MARC Adjustment Factors'!$A$5,MATCH('Across Breed Adj. EPDs'!$C$8,'US-MARC Adjustment Factors'!$A$6:$A$27, 0),6))))</f>
        <v/>
      </c>
      <c r="S69" s="25" t="str">
        <f ca="1">IF(J69="","",IF($B69="","",IF(OR(VLOOKUP($C$8, 'US-MARC Adjustment Factors'!$A$6:$H$27,8)="NA",VLOOKUP($B69, 'US-MARC Adjustment Factors'!$A$6:$H$27,8)="NA"),"NA", J69+OFFSET('US-MARC Adjustment Factors'!$A$5,MATCH('Across Breed Adj. EPDs'!$B69,'US-MARC Adjustment Factors'!$A$6:$A$27, 0),7)-OFFSET('US-MARC Adjustment Factors'!$A$5,MATCH('Across Breed Adj. EPDs'!$C$8,'US-MARC Adjustment Factors'!$A$6:$A$27, 0),7))))</f>
        <v/>
      </c>
      <c r="T69" s="25" t="str">
        <f ca="1">IF(K69="","",IF($B69="","",IF(OR(VLOOKUP($C$8, 'US-MARC Adjustment Factors'!$A$6:$I$27,9)="NA",VLOOKUP($B69, 'US-MARC Adjustment Factors'!$A$6:$I$27,9)="NA"),"NA", K69+OFFSET('US-MARC Adjustment Factors'!$A$5,MATCH('Across Breed Adj. EPDs'!$B69,'US-MARC Adjustment Factors'!$A$6:$A$27, 0),8)-OFFSET('US-MARC Adjustment Factors'!$A$5,MATCH('Across Breed Adj. EPDs'!$C$8,'US-MARC Adjustment Factors'!$A$6:$A$27, 0),8))))</f>
        <v/>
      </c>
    </row>
    <row r="70" spans="1:20" x14ac:dyDescent="0.25">
      <c r="A70" s="21"/>
      <c r="B70" s="22"/>
      <c r="C70" s="22"/>
      <c r="D70" s="24"/>
      <c r="E70" s="28"/>
      <c r="F70" s="28"/>
      <c r="G70" s="28"/>
      <c r="H70" s="23"/>
      <c r="I70" s="23"/>
      <c r="J70" s="23"/>
      <c r="K70" s="23"/>
      <c r="L70" s="17" t="str">
        <f t="shared" si="0"/>
        <v/>
      </c>
      <c r="M70" s="26" t="str">
        <f ca="1">IF(D70="","",IF($B70="","",D70+OFFSET('US-MARC Adjustment Factors'!$A$5,MATCH('Across Breed Adj. EPDs'!$B70,'US-MARC Adjustment Factors'!$A$6:$A$27, 0),1)-OFFSET('US-MARC Adjustment Factors'!$A$5,MATCH('Across Breed Adj. EPDs'!$C$8,'US-MARC Adjustment Factors'!$A$6:$A$27, 0),1)))</f>
        <v/>
      </c>
      <c r="N70" s="27" t="str">
        <f ca="1">IF(E70="","",IF($B70="","",E70+OFFSET('US-MARC Adjustment Factors'!$A$5,MATCH('Across Breed Adj. EPDs'!$B70,'US-MARC Adjustment Factors'!$A$6:$A$27, 0),2)-OFFSET('US-MARC Adjustment Factors'!$A$5,MATCH('Across Breed Adj. EPDs'!$C$8,'US-MARC Adjustment Factors'!$A$6:$A$27, 0),2)))</f>
        <v/>
      </c>
      <c r="O70" s="27" t="str">
        <f ca="1">IF(F70="","",IF($B70="","",F70+OFFSET('US-MARC Adjustment Factors'!$A$5,MATCH('Across Breed Adj. EPDs'!$B70,'US-MARC Adjustment Factors'!$A$6:$A$27, 0),3)-OFFSET('US-MARC Adjustment Factors'!$A$5,MATCH('Across Breed Adj. EPDs'!$C$8,'US-MARC Adjustment Factors'!$A$6:$A$27, 0),3)))</f>
        <v/>
      </c>
      <c r="P70" s="27" t="str">
        <f ca="1">IF(G70="","",IF($B70="","",G70+OFFSET('US-MARC Adjustment Factors'!$A$5,MATCH('Across Breed Adj. EPDs'!$B70,'US-MARC Adjustment Factors'!$A$6:$A$27, 0),4)-OFFSET('US-MARC Adjustment Factors'!$A$5,MATCH('Across Breed Adj. EPDs'!$C$8,'US-MARC Adjustment Factors'!$A$6:$A$27, 0),4)))</f>
        <v/>
      </c>
      <c r="Q70" s="25" t="str">
        <f ca="1">IF(H70="","",IF($B70="","",IF(OR(VLOOKUP($C$8, 'US-MARC Adjustment Factors'!$A$6:$H$27,6)="NA",VLOOKUP($B70, 'US-MARC Adjustment Factors'!$A$6:$H$27,6)="NA"),"NA", H70+OFFSET('US-MARC Adjustment Factors'!$A$5,MATCH('Across Breed Adj. EPDs'!$B70,'US-MARC Adjustment Factors'!$A$6:$A$27, 0),5)-OFFSET('US-MARC Adjustment Factors'!$A$5,MATCH('Across Breed Adj. EPDs'!$C$8,'US-MARC Adjustment Factors'!$A$6:$A$27, 0),5))))</f>
        <v/>
      </c>
      <c r="R70" s="25" t="str">
        <f ca="1">IF(I70="","",IF($B70="","",IF(OR(VLOOKUP($C$8, 'US-MARC Adjustment Factors'!$A$6:$H$27,7)="NA",VLOOKUP($B70, 'US-MARC Adjustment Factors'!$A$6:$H$27,7)="NA"),"NA", I70+OFFSET('US-MARC Adjustment Factors'!$A$5,MATCH('Across Breed Adj. EPDs'!$B70,'US-MARC Adjustment Factors'!$A$6:$A$27, 0),6)-OFFSET('US-MARC Adjustment Factors'!$A$5,MATCH('Across Breed Adj. EPDs'!$C$8,'US-MARC Adjustment Factors'!$A$6:$A$27, 0),6))))</f>
        <v/>
      </c>
      <c r="S70" s="25" t="str">
        <f ca="1">IF(J70="","",IF($B70="","",IF(OR(VLOOKUP($C$8, 'US-MARC Adjustment Factors'!$A$6:$H$27,8)="NA",VLOOKUP($B70, 'US-MARC Adjustment Factors'!$A$6:$H$27,8)="NA"),"NA", J70+OFFSET('US-MARC Adjustment Factors'!$A$5,MATCH('Across Breed Adj. EPDs'!$B70,'US-MARC Adjustment Factors'!$A$6:$A$27, 0),7)-OFFSET('US-MARC Adjustment Factors'!$A$5,MATCH('Across Breed Adj. EPDs'!$C$8,'US-MARC Adjustment Factors'!$A$6:$A$27, 0),7))))</f>
        <v/>
      </c>
      <c r="T70" s="25" t="str">
        <f ca="1">IF(K70="","",IF($B70="","",IF(OR(VLOOKUP($C$8, 'US-MARC Adjustment Factors'!$A$6:$I$27,9)="NA",VLOOKUP($B70, 'US-MARC Adjustment Factors'!$A$6:$I$27,9)="NA"),"NA", K70+OFFSET('US-MARC Adjustment Factors'!$A$5,MATCH('Across Breed Adj. EPDs'!$B70,'US-MARC Adjustment Factors'!$A$6:$A$27, 0),8)-OFFSET('US-MARC Adjustment Factors'!$A$5,MATCH('Across Breed Adj. EPDs'!$C$8,'US-MARC Adjustment Factors'!$A$6:$A$27, 0),8))))</f>
        <v/>
      </c>
    </row>
    <row r="71" spans="1:20" x14ac:dyDescent="0.25">
      <c r="A71" s="21"/>
      <c r="B71" s="22"/>
      <c r="C71" s="22"/>
      <c r="D71" s="24"/>
      <c r="E71" s="28"/>
      <c r="F71" s="28"/>
      <c r="G71" s="28"/>
      <c r="H71" s="23"/>
      <c r="I71" s="23"/>
      <c r="J71" s="23"/>
      <c r="K71" s="23"/>
      <c r="L71" s="17" t="str">
        <f t="shared" si="0"/>
        <v/>
      </c>
      <c r="M71" s="26" t="str">
        <f ca="1">IF(D71="","",IF($B71="","",D71+OFFSET('US-MARC Adjustment Factors'!$A$5,MATCH('Across Breed Adj. EPDs'!$B71,'US-MARC Adjustment Factors'!$A$6:$A$27, 0),1)-OFFSET('US-MARC Adjustment Factors'!$A$5,MATCH('Across Breed Adj. EPDs'!$C$8,'US-MARC Adjustment Factors'!$A$6:$A$27, 0),1)))</f>
        <v/>
      </c>
      <c r="N71" s="27" t="str">
        <f ca="1">IF(E71="","",IF($B71="","",E71+OFFSET('US-MARC Adjustment Factors'!$A$5,MATCH('Across Breed Adj. EPDs'!$B71,'US-MARC Adjustment Factors'!$A$6:$A$27, 0),2)-OFFSET('US-MARC Adjustment Factors'!$A$5,MATCH('Across Breed Adj. EPDs'!$C$8,'US-MARC Adjustment Factors'!$A$6:$A$27, 0),2)))</f>
        <v/>
      </c>
      <c r="O71" s="27" t="str">
        <f ca="1">IF(F71="","",IF($B71="","",F71+OFFSET('US-MARC Adjustment Factors'!$A$5,MATCH('Across Breed Adj. EPDs'!$B71,'US-MARC Adjustment Factors'!$A$6:$A$27, 0),3)-OFFSET('US-MARC Adjustment Factors'!$A$5,MATCH('Across Breed Adj. EPDs'!$C$8,'US-MARC Adjustment Factors'!$A$6:$A$27, 0),3)))</f>
        <v/>
      </c>
      <c r="P71" s="27" t="str">
        <f ca="1">IF(G71="","",IF($B71="","",G71+OFFSET('US-MARC Adjustment Factors'!$A$5,MATCH('Across Breed Adj. EPDs'!$B71,'US-MARC Adjustment Factors'!$A$6:$A$27, 0),4)-OFFSET('US-MARC Adjustment Factors'!$A$5,MATCH('Across Breed Adj. EPDs'!$C$8,'US-MARC Adjustment Factors'!$A$6:$A$27, 0),4)))</f>
        <v/>
      </c>
      <c r="Q71" s="25" t="str">
        <f ca="1">IF(H71="","",IF($B71="","",IF(OR(VLOOKUP($C$8, 'US-MARC Adjustment Factors'!$A$6:$H$27,6)="NA",VLOOKUP($B71, 'US-MARC Adjustment Factors'!$A$6:$H$27,6)="NA"),"NA", H71+OFFSET('US-MARC Adjustment Factors'!$A$5,MATCH('Across Breed Adj. EPDs'!$B71,'US-MARC Adjustment Factors'!$A$6:$A$27, 0),5)-OFFSET('US-MARC Adjustment Factors'!$A$5,MATCH('Across Breed Adj. EPDs'!$C$8,'US-MARC Adjustment Factors'!$A$6:$A$27, 0),5))))</f>
        <v/>
      </c>
      <c r="R71" s="25" t="str">
        <f ca="1">IF(I71="","",IF($B71="","",IF(OR(VLOOKUP($C$8, 'US-MARC Adjustment Factors'!$A$6:$H$27,7)="NA",VLOOKUP($B71, 'US-MARC Adjustment Factors'!$A$6:$H$27,7)="NA"),"NA", I71+OFFSET('US-MARC Adjustment Factors'!$A$5,MATCH('Across Breed Adj. EPDs'!$B71,'US-MARC Adjustment Factors'!$A$6:$A$27, 0),6)-OFFSET('US-MARC Adjustment Factors'!$A$5,MATCH('Across Breed Adj. EPDs'!$C$8,'US-MARC Adjustment Factors'!$A$6:$A$27, 0),6))))</f>
        <v/>
      </c>
      <c r="S71" s="25" t="str">
        <f ca="1">IF(J71="","",IF($B71="","",IF(OR(VLOOKUP($C$8, 'US-MARC Adjustment Factors'!$A$6:$H$27,8)="NA",VLOOKUP($B71, 'US-MARC Adjustment Factors'!$A$6:$H$27,8)="NA"),"NA", J71+OFFSET('US-MARC Adjustment Factors'!$A$5,MATCH('Across Breed Adj. EPDs'!$B71,'US-MARC Adjustment Factors'!$A$6:$A$27, 0),7)-OFFSET('US-MARC Adjustment Factors'!$A$5,MATCH('Across Breed Adj. EPDs'!$C$8,'US-MARC Adjustment Factors'!$A$6:$A$27, 0),7))))</f>
        <v/>
      </c>
      <c r="T71" s="25" t="str">
        <f ca="1">IF(K71="","",IF($B71="","",IF(OR(VLOOKUP($C$8, 'US-MARC Adjustment Factors'!$A$6:$I$27,9)="NA",VLOOKUP($B71, 'US-MARC Adjustment Factors'!$A$6:$I$27,9)="NA"),"NA", K71+OFFSET('US-MARC Adjustment Factors'!$A$5,MATCH('Across Breed Adj. EPDs'!$B71,'US-MARC Adjustment Factors'!$A$6:$A$27, 0),8)-OFFSET('US-MARC Adjustment Factors'!$A$5,MATCH('Across Breed Adj. EPDs'!$C$8,'US-MARC Adjustment Factors'!$A$6:$A$27, 0),8))))</f>
        <v/>
      </c>
    </row>
    <row r="72" spans="1:20" x14ac:dyDescent="0.25">
      <c r="A72" s="21"/>
      <c r="B72" s="22"/>
      <c r="C72" s="22"/>
      <c r="D72" s="24"/>
      <c r="E72" s="28"/>
      <c r="F72" s="28"/>
      <c r="G72" s="28"/>
      <c r="H72" s="23"/>
      <c r="I72" s="23"/>
      <c r="J72" s="23"/>
      <c r="K72" s="23"/>
      <c r="L72" s="17" t="str">
        <f t="shared" si="0"/>
        <v/>
      </c>
      <c r="M72" s="26" t="str">
        <f ca="1">IF(D72="","",IF($B72="","",D72+OFFSET('US-MARC Adjustment Factors'!$A$5,MATCH('Across Breed Adj. EPDs'!$B72,'US-MARC Adjustment Factors'!$A$6:$A$27, 0),1)-OFFSET('US-MARC Adjustment Factors'!$A$5,MATCH('Across Breed Adj. EPDs'!$C$8,'US-MARC Adjustment Factors'!$A$6:$A$27, 0),1)))</f>
        <v/>
      </c>
      <c r="N72" s="27" t="str">
        <f ca="1">IF(E72="","",IF($B72="","",E72+OFFSET('US-MARC Adjustment Factors'!$A$5,MATCH('Across Breed Adj. EPDs'!$B72,'US-MARC Adjustment Factors'!$A$6:$A$27, 0),2)-OFFSET('US-MARC Adjustment Factors'!$A$5,MATCH('Across Breed Adj. EPDs'!$C$8,'US-MARC Adjustment Factors'!$A$6:$A$27, 0),2)))</f>
        <v/>
      </c>
      <c r="O72" s="27" t="str">
        <f ca="1">IF(F72="","",IF($B72="","",F72+OFFSET('US-MARC Adjustment Factors'!$A$5,MATCH('Across Breed Adj. EPDs'!$B72,'US-MARC Adjustment Factors'!$A$6:$A$27, 0),3)-OFFSET('US-MARC Adjustment Factors'!$A$5,MATCH('Across Breed Adj. EPDs'!$C$8,'US-MARC Adjustment Factors'!$A$6:$A$27, 0),3)))</f>
        <v/>
      </c>
      <c r="P72" s="27" t="str">
        <f ca="1">IF(G72="","",IF($B72="","",G72+OFFSET('US-MARC Adjustment Factors'!$A$5,MATCH('Across Breed Adj. EPDs'!$B72,'US-MARC Adjustment Factors'!$A$6:$A$27, 0),4)-OFFSET('US-MARC Adjustment Factors'!$A$5,MATCH('Across Breed Adj. EPDs'!$C$8,'US-MARC Adjustment Factors'!$A$6:$A$27, 0),4)))</f>
        <v/>
      </c>
      <c r="Q72" s="25" t="str">
        <f ca="1">IF(H72="","",IF($B72="","",IF(OR(VLOOKUP($C$8, 'US-MARC Adjustment Factors'!$A$6:$H$27,6)="NA",VLOOKUP($B72, 'US-MARC Adjustment Factors'!$A$6:$H$27,6)="NA"),"NA", H72+OFFSET('US-MARC Adjustment Factors'!$A$5,MATCH('Across Breed Adj. EPDs'!$B72,'US-MARC Adjustment Factors'!$A$6:$A$27, 0),5)-OFFSET('US-MARC Adjustment Factors'!$A$5,MATCH('Across Breed Adj. EPDs'!$C$8,'US-MARC Adjustment Factors'!$A$6:$A$27, 0),5))))</f>
        <v/>
      </c>
      <c r="R72" s="25" t="str">
        <f ca="1">IF(I72="","",IF($B72="","",IF(OR(VLOOKUP($C$8, 'US-MARC Adjustment Factors'!$A$6:$H$27,7)="NA",VLOOKUP($B72, 'US-MARC Adjustment Factors'!$A$6:$H$27,7)="NA"),"NA", I72+OFFSET('US-MARC Adjustment Factors'!$A$5,MATCH('Across Breed Adj. EPDs'!$B72,'US-MARC Adjustment Factors'!$A$6:$A$27, 0),6)-OFFSET('US-MARC Adjustment Factors'!$A$5,MATCH('Across Breed Adj. EPDs'!$C$8,'US-MARC Adjustment Factors'!$A$6:$A$27, 0),6))))</f>
        <v/>
      </c>
      <c r="S72" s="25" t="str">
        <f ca="1">IF(J72="","",IF($B72="","",IF(OR(VLOOKUP($C$8, 'US-MARC Adjustment Factors'!$A$6:$H$27,8)="NA",VLOOKUP($B72, 'US-MARC Adjustment Factors'!$A$6:$H$27,8)="NA"),"NA", J72+OFFSET('US-MARC Adjustment Factors'!$A$5,MATCH('Across Breed Adj. EPDs'!$B72,'US-MARC Adjustment Factors'!$A$6:$A$27, 0),7)-OFFSET('US-MARC Adjustment Factors'!$A$5,MATCH('Across Breed Adj. EPDs'!$C$8,'US-MARC Adjustment Factors'!$A$6:$A$27, 0),7))))</f>
        <v/>
      </c>
      <c r="T72" s="25" t="str">
        <f ca="1">IF(K72="","",IF($B72="","",IF(OR(VLOOKUP($C$8, 'US-MARC Adjustment Factors'!$A$6:$I$27,9)="NA",VLOOKUP($B72, 'US-MARC Adjustment Factors'!$A$6:$I$27,9)="NA"),"NA", K72+OFFSET('US-MARC Adjustment Factors'!$A$5,MATCH('Across Breed Adj. EPDs'!$B72,'US-MARC Adjustment Factors'!$A$6:$A$27, 0),8)-OFFSET('US-MARC Adjustment Factors'!$A$5,MATCH('Across Breed Adj. EPDs'!$C$8,'US-MARC Adjustment Factors'!$A$6:$A$27, 0),8))))</f>
        <v/>
      </c>
    </row>
    <row r="73" spans="1:20" x14ac:dyDescent="0.25">
      <c r="A73" s="21"/>
      <c r="B73" s="22"/>
      <c r="C73" s="22"/>
      <c r="D73" s="24"/>
      <c r="E73" s="28"/>
      <c r="F73" s="28"/>
      <c r="G73" s="28"/>
      <c r="H73" s="23"/>
      <c r="I73" s="23"/>
      <c r="J73" s="23"/>
      <c r="K73" s="23"/>
      <c r="L73" s="17" t="str">
        <f t="shared" si="0"/>
        <v/>
      </c>
      <c r="M73" s="26" t="str">
        <f ca="1">IF(D73="","",IF($B73="","",D73+OFFSET('US-MARC Adjustment Factors'!$A$5,MATCH('Across Breed Adj. EPDs'!$B73,'US-MARC Adjustment Factors'!$A$6:$A$27, 0),1)-OFFSET('US-MARC Adjustment Factors'!$A$5,MATCH('Across Breed Adj. EPDs'!$C$8,'US-MARC Adjustment Factors'!$A$6:$A$27, 0),1)))</f>
        <v/>
      </c>
      <c r="N73" s="27" t="str">
        <f ca="1">IF(E73="","",IF($B73="","",E73+OFFSET('US-MARC Adjustment Factors'!$A$5,MATCH('Across Breed Adj. EPDs'!$B73,'US-MARC Adjustment Factors'!$A$6:$A$27, 0),2)-OFFSET('US-MARC Adjustment Factors'!$A$5,MATCH('Across Breed Adj. EPDs'!$C$8,'US-MARC Adjustment Factors'!$A$6:$A$27, 0),2)))</f>
        <v/>
      </c>
      <c r="O73" s="27" t="str">
        <f ca="1">IF(F73="","",IF($B73="","",F73+OFFSET('US-MARC Adjustment Factors'!$A$5,MATCH('Across Breed Adj. EPDs'!$B73,'US-MARC Adjustment Factors'!$A$6:$A$27, 0),3)-OFFSET('US-MARC Adjustment Factors'!$A$5,MATCH('Across Breed Adj. EPDs'!$C$8,'US-MARC Adjustment Factors'!$A$6:$A$27, 0),3)))</f>
        <v/>
      </c>
      <c r="P73" s="27" t="str">
        <f ca="1">IF(G73="","",IF($B73="","",G73+OFFSET('US-MARC Adjustment Factors'!$A$5,MATCH('Across Breed Adj. EPDs'!$B73,'US-MARC Adjustment Factors'!$A$6:$A$27, 0),4)-OFFSET('US-MARC Adjustment Factors'!$A$5,MATCH('Across Breed Adj. EPDs'!$C$8,'US-MARC Adjustment Factors'!$A$6:$A$27, 0),4)))</f>
        <v/>
      </c>
      <c r="Q73" s="25" t="str">
        <f ca="1">IF(H73="","",IF($B73="","",IF(OR(VLOOKUP($C$8, 'US-MARC Adjustment Factors'!$A$6:$H$27,6)="NA",VLOOKUP($B73, 'US-MARC Adjustment Factors'!$A$6:$H$27,6)="NA"),"NA", H73+OFFSET('US-MARC Adjustment Factors'!$A$5,MATCH('Across Breed Adj. EPDs'!$B73,'US-MARC Adjustment Factors'!$A$6:$A$27, 0),5)-OFFSET('US-MARC Adjustment Factors'!$A$5,MATCH('Across Breed Adj. EPDs'!$C$8,'US-MARC Adjustment Factors'!$A$6:$A$27, 0),5))))</f>
        <v/>
      </c>
      <c r="R73" s="25" t="str">
        <f ca="1">IF(I73="","",IF($B73="","",IF(OR(VLOOKUP($C$8, 'US-MARC Adjustment Factors'!$A$6:$H$27,7)="NA",VLOOKUP($B73, 'US-MARC Adjustment Factors'!$A$6:$H$27,7)="NA"),"NA", I73+OFFSET('US-MARC Adjustment Factors'!$A$5,MATCH('Across Breed Adj. EPDs'!$B73,'US-MARC Adjustment Factors'!$A$6:$A$27, 0),6)-OFFSET('US-MARC Adjustment Factors'!$A$5,MATCH('Across Breed Adj. EPDs'!$C$8,'US-MARC Adjustment Factors'!$A$6:$A$27, 0),6))))</f>
        <v/>
      </c>
      <c r="S73" s="25" t="str">
        <f ca="1">IF(J73="","",IF($B73="","",IF(OR(VLOOKUP($C$8, 'US-MARC Adjustment Factors'!$A$6:$H$27,8)="NA",VLOOKUP($B73, 'US-MARC Adjustment Factors'!$A$6:$H$27,8)="NA"),"NA", J73+OFFSET('US-MARC Adjustment Factors'!$A$5,MATCH('Across Breed Adj. EPDs'!$B73,'US-MARC Adjustment Factors'!$A$6:$A$27, 0),7)-OFFSET('US-MARC Adjustment Factors'!$A$5,MATCH('Across Breed Adj. EPDs'!$C$8,'US-MARC Adjustment Factors'!$A$6:$A$27, 0),7))))</f>
        <v/>
      </c>
      <c r="T73" s="25" t="str">
        <f ca="1">IF(K73="","",IF($B73="","",IF(OR(VLOOKUP($C$8, 'US-MARC Adjustment Factors'!$A$6:$I$27,9)="NA",VLOOKUP($B73, 'US-MARC Adjustment Factors'!$A$6:$I$27,9)="NA"),"NA", K73+OFFSET('US-MARC Adjustment Factors'!$A$5,MATCH('Across Breed Adj. EPDs'!$B73,'US-MARC Adjustment Factors'!$A$6:$A$27, 0),8)-OFFSET('US-MARC Adjustment Factors'!$A$5,MATCH('Across Breed Adj. EPDs'!$C$8,'US-MARC Adjustment Factors'!$A$6:$A$27, 0),8))))</f>
        <v/>
      </c>
    </row>
    <row r="74" spans="1:20" x14ac:dyDescent="0.25">
      <c r="A74" s="21"/>
      <c r="B74" s="22"/>
      <c r="C74" s="22"/>
      <c r="D74" s="24"/>
      <c r="E74" s="28"/>
      <c r="F74" s="28"/>
      <c r="G74" s="28"/>
      <c r="H74" s="23"/>
      <c r="I74" s="23"/>
      <c r="J74" s="23"/>
      <c r="K74" s="23"/>
      <c r="L74" s="17" t="str">
        <f t="shared" si="0"/>
        <v/>
      </c>
      <c r="M74" s="26" t="str">
        <f ca="1">IF(D74="","",IF($B74="","",D74+OFFSET('US-MARC Adjustment Factors'!$A$5,MATCH('Across Breed Adj. EPDs'!$B74,'US-MARC Adjustment Factors'!$A$6:$A$27, 0),1)-OFFSET('US-MARC Adjustment Factors'!$A$5,MATCH('Across Breed Adj. EPDs'!$C$8,'US-MARC Adjustment Factors'!$A$6:$A$27, 0),1)))</f>
        <v/>
      </c>
      <c r="N74" s="27" t="str">
        <f ca="1">IF(E74="","",IF($B74="","",E74+OFFSET('US-MARC Adjustment Factors'!$A$5,MATCH('Across Breed Adj. EPDs'!$B74,'US-MARC Adjustment Factors'!$A$6:$A$27, 0),2)-OFFSET('US-MARC Adjustment Factors'!$A$5,MATCH('Across Breed Adj. EPDs'!$C$8,'US-MARC Adjustment Factors'!$A$6:$A$27, 0),2)))</f>
        <v/>
      </c>
      <c r="O74" s="27" t="str">
        <f ca="1">IF(F74="","",IF($B74="","",F74+OFFSET('US-MARC Adjustment Factors'!$A$5,MATCH('Across Breed Adj. EPDs'!$B74,'US-MARC Adjustment Factors'!$A$6:$A$27, 0),3)-OFFSET('US-MARC Adjustment Factors'!$A$5,MATCH('Across Breed Adj. EPDs'!$C$8,'US-MARC Adjustment Factors'!$A$6:$A$27, 0),3)))</f>
        <v/>
      </c>
      <c r="P74" s="27" t="str">
        <f ca="1">IF(G74="","",IF($B74="","",G74+OFFSET('US-MARC Adjustment Factors'!$A$5,MATCH('Across Breed Adj. EPDs'!$B74,'US-MARC Adjustment Factors'!$A$6:$A$27, 0),4)-OFFSET('US-MARC Adjustment Factors'!$A$5,MATCH('Across Breed Adj. EPDs'!$C$8,'US-MARC Adjustment Factors'!$A$6:$A$27, 0),4)))</f>
        <v/>
      </c>
      <c r="Q74" s="25" t="str">
        <f ca="1">IF(H74="","",IF($B74="","",IF(OR(VLOOKUP($C$8, 'US-MARC Adjustment Factors'!$A$6:$H$27,6)="NA",VLOOKUP($B74, 'US-MARC Adjustment Factors'!$A$6:$H$27,6)="NA"),"NA", H74+OFFSET('US-MARC Adjustment Factors'!$A$5,MATCH('Across Breed Adj. EPDs'!$B74,'US-MARC Adjustment Factors'!$A$6:$A$27, 0),5)-OFFSET('US-MARC Adjustment Factors'!$A$5,MATCH('Across Breed Adj. EPDs'!$C$8,'US-MARC Adjustment Factors'!$A$6:$A$27, 0),5))))</f>
        <v/>
      </c>
      <c r="R74" s="25" t="str">
        <f ca="1">IF(I74="","",IF($B74="","",IF(OR(VLOOKUP($C$8, 'US-MARC Adjustment Factors'!$A$6:$H$27,7)="NA",VLOOKUP($B74, 'US-MARC Adjustment Factors'!$A$6:$H$27,7)="NA"),"NA", I74+OFFSET('US-MARC Adjustment Factors'!$A$5,MATCH('Across Breed Adj. EPDs'!$B74,'US-MARC Adjustment Factors'!$A$6:$A$27, 0),6)-OFFSET('US-MARC Adjustment Factors'!$A$5,MATCH('Across Breed Adj. EPDs'!$C$8,'US-MARC Adjustment Factors'!$A$6:$A$27, 0),6))))</f>
        <v/>
      </c>
      <c r="S74" s="25" t="str">
        <f ca="1">IF(J74="","",IF($B74="","",IF(OR(VLOOKUP($C$8, 'US-MARC Adjustment Factors'!$A$6:$H$27,8)="NA",VLOOKUP($B74, 'US-MARC Adjustment Factors'!$A$6:$H$27,8)="NA"),"NA", J74+OFFSET('US-MARC Adjustment Factors'!$A$5,MATCH('Across Breed Adj. EPDs'!$B74,'US-MARC Adjustment Factors'!$A$6:$A$27, 0),7)-OFFSET('US-MARC Adjustment Factors'!$A$5,MATCH('Across Breed Adj. EPDs'!$C$8,'US-MARC Adjustment Factors'!$A$6:$A$27, 0),7))))</f>
        <v/>
      </c>
      <c r="T74" s="25" t="str">
        <f ca="1">IF(K74="","",IF($B74="","",IF(OR(VLOOKUP($C$8, 'US-MARC Adjustment Factors'!$A$6:$I$27,9)="NA",VLOOKUP($B74, 'US-MARC Adjustment Factors'!$A$6:$I$27,9)="NA"),"NA", K74+OFFSET('US-MARC Adjustment Factors'!$A$5,MATCH('Across Breed Adj. EPDs'!$B74,'US-MARC Adjustment Factors'!$A$6:$A$27, 0),8)-OFFSET('US-MARC Adjustment Factors'!$A$5,MATCH('Across Breed Adj. EPDs'!$C$8,'US-MARC Adjustment Factors'!$A$6:$A$27, 0),8))))</f>
        <v/>
      </c>
    </row>
    <row r="75" spans="1:20" x14ac:dyDescent="0.25">
      <c r="A75" s="21"/>
      <c r="B75" s="22"/>
      <c r="C75" s="22"/>
      <c r="D75" s="24"/>
      <c r="E75" s="28"/>
      <c r="F75" s="28"/>
      <c r="G75" s="28"/>
      <c r="H75" s="23"/>
      <c r="I75" s="23"/>
      <c r="J75" s="23"/>
      <c r="K75" s="23"/>
      <c r="L75" s="17" t="str">
        <f t="shared" si="0"/>
        <v/>
      </c>
      <c r="M75" s="26" t="str">
        <f ca="1">IF(D75="","",IF($B75="","",D75+OFFSET('US-MARC Adjustment Factors'!$A$5,MATCH('Across Breed Adj. EPDs'!$B75,'US-MARC Adjustment Factors'!$A$6:$A$27, 0),1)-OFFSET('US-MARC Adjustment Factors'!$A$5,MATCH('Across Breed Adj. EPDs'!$C$8,'US-MARC Adjustment Factors'!$A$6:$A$27, 0),1)))</f>
        <v/>
      </c>
      <c r="N75" s="27" t="str">
        <f ca="1">IF(E75="","",IF($B75="","",E75+OFFSET('US-MARC Adjustment Factors'!$A$5,MATCH('Across Breed Adj. EPDs'!$B75,'US-MARC Adjustment Factors'!$A$6:$A$27, 0),2)-OFFSET('US-MARC Adjustment Factors'!$A$5,MATCH('Across Breed Adj. EPDs'!$C$8,'US-MARC Adjustment Factors'!$A$6:$A$27, 0),2)))</f>
        <v/>
      </c>
      <c r="O75" s="27" t="str">
        <f ca="1">IF(F75="","",IF($B75="","",F75+OFFSET('US-MARC Adjustment Factors'!$A$5,MATCH('Across Breed Adj. EPDs'!$B75,'US-MARC Adjustment Factors'!$A$6:$A$27, 0),3)-OFFSET('US-MARC Adjustment Factors'!$A$5,MATCH('Across Breed Adj. EPDs'!$C$8,'US-MARC Adjustment Factors'!$A$6:$A$27, 0),3)))</f>
        <v/>
      </c>
      <c r="P75" s="27" t="str">
        <f ca="1">IF(G75="","",IF($B75="","",G75+OFFSET('US-MARC Adjustment Factors'!$A$5,MATCH('Across Breed Adj. EPDs'!$B75,'US-MARC Adjustment Factors'!$A$6:$A$27, 0),4)-OFFSET('US-MARC Adjustment Factors'!$A$5,MATCH('Across Breed Adj. EPDs'!$C$8,'US-MARC Adjustment Factors'!$A$6:$A$27, 0),4)))</f>
        <v/>
      </c>
      <c r="Q75" s="25" t="str">
        <f ca="1">IF(H75="","",IF($B75="","",IF(OR(VLOOKUP($C$8, 'US-MARC Adjustment Factors'!$A$6:$H$27,6)="NA",VLOOKUP($B75, 'US-MARC Adjustment Factors'!$A$6:$H$27,6)="NA"),"NA", H75+OFFSET('US-MARC Adjustment Factors'!$A$5,MATCH('Across Breed Adj. EPDs'!$B75,'US-MARC Adjustment Factors'!$A$6:$A$27, 0),5)-OFFSET('US-MARC Adjustment Factors'!$A$5,MATCH('Across Breed Adj. EPDs'!$C$8,'US-MARC Adjustment Factors'!$A$6:$A$27, 0),5))))</f>
        <v/>
      </c>
      <c r="R75" s="25" t="str">
        <f ca="1">IF(I75="","",IF($B75="","",IF(OR(VLOOKUP($C$8, 'US-MARC Adjustment Factors'!$A$6:$H$27,7)="NA",VLOOKUP($B75, 'US-MARC Adjustment Factors'!$A$6:$H$27,7)="NA"),"NA", I75+OFFSET('US-MARC Adjustment Factors'!$A$5,MATCH('Across Breed Adj. EPDs'!$B75,'US-MARC Adjustment Factors'!$A$6:$A$27, 0),6)-OFFSET('US-MARC Adjustment Factors'!$A$5,MATCH('Across Breed Adj. EPDs'!$C$8,'US-MARC Adjustment Factors'!$A$6:$A$27, 0),6))))</f>
        <v/>
      </c>
      <c r="S75" s="25" t="str">
        <f ca="1">IF(J75="","",IF($B75="","",IF(OR(VLOOKUP($C$8, 'US-MARC Adjustment Factors'!$A$6:$H$27,8)="NA",VLOOKUP($B75, 'US-MARC Adjustment Factors'!$A$6:$H$27,8)="NA"),"NA", J75+OFFSET('US-MARC Adjustment Factors'!$A$5,MATCH('Across Breed Adj. EPDs'!$B75,'US-MARC Adjustment Factors'!$A$6:$A$27, 0),7)-OFFSET('US-MARC Adjustment Factors'!$A$5,MATCH('Across Breed Adj. EPDs'!$C$8,'US-MARC Adjustment Factors'!$A$6:$A$27, 0),7))))</f>
        <v/>
      </c>
      <c r="T75" s="25" t="str">
        <f ca="1">IF(K75="","",IF($B75="","",IF(OR(VLOOKUP($C$8, 'US-MARC Adjustment Factors'!$A$6:$I$27,9)="NA",VLOOKUP($B75, 'US-MARC Adjustment Factors'!$A$6:$I$27,9)="NA"),"NA", K75+OFFSET('US-MARC Adjustment Factors'!$A$5,MATCH('Across Breed Adj. EPDs'!$B75,'US-MARC Adjustment Factors'!$A$6:$A$27, 0),8)-OFFSET('US-MARC Adjustment Factors'!$A$5,MATCH('Across Breed Adj. EPDs'!$C$8,'US-MARC Adjustment Factors'!$A$6:$A$27, 0),8))))</f>
        <v/>
      </c>
    </row>
    <row r="76" spans="1:20" x14ac:dyDescent="0.25">
      <c r="A76" s="21"/>
      <c r="B76" s="22"/>
      <c r="C76" s="22"/>
      <c r="D76" s="24"/>
      <c r="E76" s="28"/>
      <c r="F76" s="28"/>
      <c r="G76" s="28"/>
      <c r="H76" s="23"/>
      <c r="I76" s="23"/>
      <c r="J76" s="23"/>
      <c r="K76" s="23"/>
      <c r="L76" s="17" t="str">
        <f t="shared" si="0"/>
        <v/>
      </c>
      <c r="M76" s="26" t="str">
        <f ca="1">IF(D76="","",IF($B76="","",D76+OFFSET('US-MARC Adjustment Factors'!$A$5,MATCH('Across Breed Adj. EPDs'!$B76,'US-MARC Adjustment Factors'!$A$6:$A$27, 0),1)-OFFSET('US-MARC Adjustment Factors'!$A$5,MATCH('Across Breed Adj. EPDs'!$C$8,'US-MARC Adjustment Factors'!$A$6:$A$27, 0),1)))</f>
        <v/>
      </c>
      <c r="N76" s="27" t="str">
        <f ca="1">IF(E76="","",IF($B76="","",E76+OFFSET('US-MARC Adjustment Factors'!$A$5,MATCH('Across Breed Adj. EPDs'!$B76,'US-MARC Adjustment Factors'!$A$6:$A$27, 0),2)-OFFSET('US-MARC Adjustment Factors'!$A$5,MATCH('Across Breed Adj. EPDs'!$C$8,'US-MARC Adjustment Factors'!$A$6:$A$27, 0),2)))</f>
        <v/>
      </c>
      <c r="O76" s="27" t="str">
        <f ca="1">IF(F76="","",IF($B76="","",F76+OFFSET('US-MARC Adjustment Factors'!$A$5,MATCH('Across Breed Adj. EPDs'!$B76,'US-MARC Adjustment Factors'!$A$6:$A$27, 0),3)-OFFSET('US-MARC Adjustment Factors'!$A$5,MATCH('Across Breed Adj. EPDs'!$C$8,'US-MARC Adjustment Factors'!$A$6:$A$27, 0),3)))</f>
        <v/>
      </c>
      <c r="P76" s="27" t="str">
        <f ca="1">IF(G76="","",IF($B76="","",G76+OFFSET('US-MARC Adjustment Factors'!$A$5,MATCH('Across Breed Adj. EPDs'!$B76,'US-MARC Adjustment Factors'!$A$6:$A$27, 0),4)-OFFSET('US-MARC Adjustment Factors'!$A$5,MATCH('Across Breed Adj. EPDs'!$C$8,'US-MARC Adjustment Factors'!$A$6:$A$27, 0),4)))</f>
        <v/>
      </c>
      <c r="Q76" s="25" t="str">
        <f ca="1">IF(H76="","",IF($B76="","",IF(OR(VLOOKUP($C$8, 'US-MARC Adjustment Factors'!$A$6:$H$27,6)="NA",VLOOKUP($B76, 'US-MARC Adjustment Factors'!$A$6:$H$27,6)="NA"),"NA", H76+OFFSET('US-MARC Adjustment Factors'!$A$5,MATCH('Across Breed Adj. EPDs'!$B76,'US-MARC Adjustment Factors'!$A$6:$A$27, 0),5)-OFFSET('US-MARC Adjustment Factors'!$A$5,MATCH('Across Breed Adj. EPDs'!$C$8,'US-MARC Adjustment Factors'!$A$6:$A$27, 0),5))))</f>
        <v/>
      </c>
      <c r="R76" s="25" t="str">
        <f ca="1">IF(I76="","",IF($B76="","",IF(OR(VLOOKUP($C$8, 'US-MARC Adjustment Factors'!$A$6:$H$27,7)="NA",VLOOKUP($B76, 'US-MARC Adjustment Factors'!$A$6:$H$27,7)="NA"),"NA", I76+OFFSET('US-MARC Adjustment Factors'!$A$5,MATCH('Across Breed Adj. EPDs'!$B76,'US-MARC Adjustment Factors'!$A$6:$A$27, 0),6)-OFFSET('US-MARC Adjustment Factors'!$A$5,MATCH('Across Breed Adj. EPDs'!$C$8,'US-MARC Adjustment Factors'!$A$6:$A$27, 0),6))))</f>
        <v/>
      </c>
      <c r="S76" s="25" t="str">
        <f ca="1">IF(J76="","",IF($B76="","",IF(OR(VLOOKUP($C$8, 'US-MARC Adjustment Factors'!$A$6:$H$27,8)="NA",VLOOKUP($B76, 'US-MARC Adjustment Factors'!$A$6:$H$27,8)="NA"),"NA", J76+OFFSET('US-MARC Adjustment Factors'!$A$5,MATCH('Across Breed Adj. EPDs'!$B76,'US-MARC Adjustment Factors'!$A$6:$A$27, 0),7)-OFFSET('US-MARC Adjustment Factors'!$A$5,MATCH('Across Breed Adj. EPDs'!$C$8,'US-MARC Adjustment Factors'!$A$6:$A$27, 0),7))))</f>
        <v/>
      </c>
      <c r="T76" s="25" t="str">
        <f ca="1">IF(K76="","",IF($B76="","",IF(OR(VLOOKUP($C$8, 'US-MARC Adjustment Factors'!$A$6:$I$27,9)="NA",VLOOKUP($B76, 'US-MARC Adjustment Factors'!$A$6:$I$27,9)="NA"),"NA", K76+OFFSET('US-MARC Adjustment Factors'!$A$5,MATCH('Across Breed Adj. EPDs'!$B76,'US-MARC Adjustment Factors'!$A$6:$A$27, 0),8)-OFFSET('US-MARC Adjustment Factors'!$A$5,MATCH('Across Breed Adj. EPDs'!$C$8,'US-MARC Adjustment Factors'!$A$6:$A$27, 0),8))))</f>
        <v/>
      </c>
    </row>
    <row r="77" spans="1:20" x14ac:dyDescent="0.25">
      <c r="A77" s="21"/>
      <c r="B77" s="22"/>
      <c r="C77" s="22"/>
      <c r="D77" s="24"/>
      <c r="E77" s="28"/>
      <c r="F77" s="28"/>
      <c r="G77" s="28"/>
      <c r="H77" s="23"/>
      <c r="I77" s="23"/>
      <c r="J77" s="23"/>
      <c r="K77" s="23"/>
      <c r="L77" s="17" t="str">
        <f t="shared" ref="L77:L111" si="2">IF($B77="","",$C$8)</f>
        <v/>
      </c>
      <c r="M77" s="26" t="str">
        <f ca="1">IF(D77="","",IF($B77="","",D77+OFFSET('US-MARC Adjustment Factors'!$A$5,MATCH('Across Breed Adj. EPDs'!$B77,'US-MARC Adjustment Factors'!$A$6:$A$27, 0),1)-OFFSET('US-MARC Adjustment Factors'!$A$5,MATCH('Across Breed Adj. EPDs'!$C$8,'US-MARC Adjustment Factors'!$A$6:$A$27, 0),1)))</f>
        <v/>
      </c>
      <c r="N77" s="27" t="str">
        <f ca="1">IF(E77="","",IF($B77="","",E77+OFFSET('US-MARC Adjustment Factors'!$A$5,MATCH('Across Breed Adj. EPDs'!$B77,'US-MARC Adjustment Factors'!$A$6:$A$27, 0),2)-OFFSET('US-MARC Adjustment Factors'!$A$5,MATCH('Across Breed Adj. EPDs'!$C$8,'US-MARC Adjustment Factors'!$A$6:$A$27, 0),2)))</f>
        <v/>
      </c>
      <c r="O77" s="27" t="str">
        <f ca="1">IF(F77="","",IF($B77="","",F77+OFFSET('US-MARC Adjustment Factors'!$A$5,MATCH('Across Breed Adj. EPDs'!$B77,'US-MARC Adjustment Factors'!$A$6:$A$27, 0),3)-OFFSET('US-MARC Adjustment Factors'!$A$5,MATCH('Across Breed Adj. EPDs'!$C$8,'US-MARC Adjustment Factors'!$A$6:$A$27, 0),3)))</f>
        <v/>
      </c>
      <c r="P77" s="27" t="str">
        <f ca="1">IF(G77="","",IF($B77="","",G77+OFFSET('US-MARC Adjustment Factors'!$A$5,MATCH('Across Breed Adj. EPDs'!$B77,'US-MARC Adjustment Factors'!$A$6:$A$27, 0),4)-OFFSET('US-MARC Adjustment Factors'!$A$5,MATCH('Across Breed Adj. EPDs'!$C$8,'US-MARC Adjustment Factors'!$A$6:$A$27, 0),4)))</f>
        <v/>
      </c>
      <c r="Q77" s="25" t="str">
        <f ca="1">IF(H77="","",IF($B77="","",IF(OR(VLOOKUP($C$8, 'US-MARC Adjustment Factors'!$A$6:$H$27,6)="NA",VLOOKUP($B77, 'US-MARC Adjustment Factors'!$A$6:$H$27,6)="NA"),"NA", H77+OFFSET('US-MARC Adjustment Factors'!$A$5,MATCH('Across Breed Adj. EPDs'!$B77,'US-MARC Adjustment Factors'!$A$6:$A$27, 0),5)-OFFSET('US-MARC Adjustment Factors'!$A$5,MATCH('Across Breed Adj. EPDs'!$C$8,'US-MARC Adjustment Factors'!$A$6:$A$27, 0),5))))</f>
        <v/>
      </c>
      <c r="R77" s="25" t="str">
        <f ca="1">IF(I77="","",IF($B77="","",IF(OR(VLOOKUP($C$8, 'US-MARC Adjustment Factors'!$A$6:$H$27,7)="NA",VLOOKUP($B77, 'US-MARC Adjustment Factors'!$A$6:$H$27,7)="NA"),"NA", I77+OFFSET('US-MARC Adjustment Factors'!$A$5,MATCH('Across Breed Adj. EPDs'!$B77,'US-MARC Adjustment Factors'!$A$6:$A$27, 0),6)-OFFSET('US-MARC Adjustment Factors'!$A$5,MATCH('Across Breed Adj. EPDs'!$C$8,'US-MARC Adjustment Factors'!$A$6:$A$27, 0),6))))</f>
        <v/>
      </c>
      <c r="S77" s="25" t="str">
        <f ca="1">IF(J77="","",IF($B77="","",IF(OR(VLOOKUP($C$8, 'US-MARC Adjustment Factors'!$A$6:$H$27,8)="NA",VLOOKUP($B77, 'US-MARC Adjustment Factors'!$A$6:$H$27,8)="NA"),"NA", J77+OFFSET('US-MARC Adjustment Factors'!$A$5,MATCH('Across Breed Adj. EPDs'!$B77,'US-MARC Adjustment Factors'!$A$6:$A$27, 0),7)-OFFSET('US-MARC Adjustment Factors'!$A$5,MATCH('Across Breed Adj. EPDs'!$C$8,'US-MARC Adjustment Factors'!$A$6:$A$27, 0),7))))</f>
        <v/>
      </c>
      <c r="T77" s="25" t="str">
        <f ca="1">IF(K77="","",IF($B77="","",IF(OR(VLOOKUP($C$8, 'US-MARC Adjustment Factors'!$A$6:$I$27,9)="NA",VLOOKUP($B77, 'US-MARC Adjustment Factors'!$A$6:$I$27,9)="NA"),"NA", K77+OFFSET('US-MARC Adjustment Factors'!$A$5,MATCH('Across Breed Adj. EPDs'!$B77,'US-MARC Adjustment Factors'!$A$6:$A$27, 0),8)-OFFSET('US-MARC Adjustment Factors'!$A$5,MATCH('Across Breed Adj. EPDs'!$C$8,'US-MARC Adjustment Factors'!$A$6:$A$27, 0),8))))</f>
        <v/>
      </c>
    </row>
    <row r="78" spans="1:20" x14ac:dyDescent="0.25">
      <c r="A78" s="21"/>
      <c r="B78" s="22"/>
      <c r="C78" s="22"/>
      <c r="D78" s="24"/>
      <c r="E78" s="28"/>
      <c r="F78" s="28"/>
      <c r="G78" s="28"/>
      <c r="H78" s="23"/>
      <c r="I78" s="23"/>
      <c r="J78" s="23"/>
      <c r="K78" s="23"/>
      <c r="L78" s="17" t="str">
        <f t="shared" si="2"/>
        <v/>
      </c>
      <c r="M78" s="26" t="str">
        <f ca="1">IF(D78="","",IF($B78="","",D78+OFFSET('US-MARC Adjustment Factors'!$A$5,MATCH('Across Breed Adj. EPDs'!$B78,'US-MARC Adjustment Factors'!$A$6:$A$27, 0),1)-OFFSET('US-MARC Adjustment Factors'!$A$5,MATCH('Across Breed Adj. EPDs'!$C$8,'US-MARC Adjustment Factors'!$A$6:$A$27, 0),1)))</f>
        <v/>
      </c>
      <c r="N78" s="27" t="str">
        <f ca="1">IF(E78="","",IF($B78="","",E78+OFFSET('US-MARC Adjustment Factors'!$A$5,MATCH('Across Breed Adj. EPDs'!$B78,'US-MARC Adjustment Factors'!$A$6:$A$27, 0),2)-OFFSET('US-MARC Adjustment Factors'!$A$5,MATCH('Across Breed Adj. EPDs'!$C$8,'US-MARC Adjustment Factors'!$A$6:$A$27, 0),2)))</f>
        <v/>
      </c>
      <c r="O78" s="27" t="str">
        <f ca="1">IF(F78="","",IF($B78="","",F78+OFFSET('US-MARC Adjustment Factors'!$A$5,MATCH('Across Breed Adj. EPDs'!$B78,'US-MARC Adjustment Factors'!$A$6:$A$27, 0),3)-OFFSET('US-MARC Adjustment Factors'!$A$5,MATCH('Across Breed Adj. EPDs'!$C$8,'US-MARC Adjustment Factors'!$A$6:$A$27, 0),3)))</f>
        <v/>
      </c>
      <c r="P78" s="27" t="str">
        <f ca="1">IF(G78="","",IF($B78="","",G78+OFFSET('US-MARC Adjustment Factors'!$A$5,MATCH('Across Breed Adj. EPDs'!$B78,'US-MARC Adjustment Factors'!$A$6:$A$27, 0),4)-OFFSET('US-MARC Adjustment Factors'!$A$5,MATCH('Across Breed Adj. EPDs'!$C$8,'US-MARC Adjustment Factors'!$A$6:$A$27, 0),4)))</f>
        <v/>
      </c>
      <c r="Q78" s="25" t="str">
        <f ca="1">IF(H78="","",IF($B78="","",IF(OR(VLOOKUP($C$8, 'US-MARC Adjustment Factors'!$A$6:$H$27,6)="NA",VLOOKUP($B78, 'US-MARC Adjustment Factors'!$A$6:$H$27,6)="NA"),"NA", H78+OFFSET('US-MARC Adjustment Factors'!$A$5,MATCH('Across Breed Adj. EPDs'!$B78,'US-MARC Adjustment Factors'!$A$6:$A$27, 0),5)-OFFSET('US-MARC Adjustment Factors'!$A$5,MATCH('Across Breed Adj. EPDs'!$C$8,'US-MARC Adjustment Factors'!$A$6:$A$27, 0),5))))</f>
        <v/>
      </c>
      <c r="R78" s="25" t="str">
        <f ca="1">IF(I78="","",IF($B78="","",IF(OR(VLOOKUP($C$8, 'US-MARC Adjustment Factors'!$A$6:$H$27,7)="NA",VLOOKUP($B78, 'US-MARC Adjustment Factors'!$A$6:$H$27,7)="NA"),"NA", I78+OFFSET('US-MARC Adjustment Factors'!$A$5,MATCH('Across Breed Adj. EPDs'!$B78,'US-MARC Adjustment Factors'!$A$6:$A$27, 0),6)-OFFSET('US-MARC Adjustment Factors'!$A$5,MATCH('Across Breed Adj. EPDs'!$C$8,'US-MARC Adjustment Factors'!$A$6:$A$27, 0),6))))</f>
        <v/>
      </c>
      <c r="S78" s="25" t="str">
        <f ca="1">IF(J78="","",IF($B78="","",IF(OR(VLOOKUP($C$8, 'US-MARC Adjustment Factors'!$A$6:$H$27,8)="NA",VLOOKUP($B78, 'US-MARC Adjustment Factors'!$A$6:$H$27,8)="NA"),"NA", J78+OFFSET('US-MARC Adjustment Factors'!$A$5,MATCH('Across Breed Adj. EPDs'!$B78,'US-MARC Adjustment Factors'!$A$6:$A$27, 0),7)-OFFSET('US-MARC Adjustment Factors'!$A$5,MATCH('Across Breed Adj. EPDs'!$C$8,'US-MARC Adjustment Factors'!$A$6:$A$27, 0),7))))</f>
        <v/>
      </c>
      <c r="T78" s="25" t="str">
        <f ca="1">IF(K78="","",IF($B78="","",IF(OR(VLOOKUP($C$8, 'US-MARC Adjustment Factors'!$A$6:$I$27,9)="NA",VLOOKUP($B78, 'US-MARC Adjustment Factors'!$A$6:$I$27,9)="NA"),"NA", K78+OFFSET('US-MARC Adjustment Factors'!$A$5,MATCH('Across Breed Adj. EPDs'!$B78,'US-MARC Adjustment Factors'!$A$6:$A$27, 0),8)-OFFSET('US-MARC Adjustment Factors'!$A$5,MATCH('Across Breed Adj. EPDs'!$C$8,'US-MARC Adjustment Factors'!$A$6:$A$27, 0),8))))</f>
        <v/>
      </c>
    </row>
    <row r="79" spans="1:20" x14ac:dyDescent="0.25">
      <c r="A79" s="21"/>
      <c r="B79" s="22"/>
      <c r="C79" s="22"/>
      <c r="D79" s="24"/>
      <c r="E79" s="28"/>
      <c r="F79" s="28"/>
      <c r="G79" s="28"/>
      <c r="H79" s="23"/>
      <c r="I79" s="23"/>
      <c r="J79" s="23"/>
      <c r="K79" s="23"/>
      <c r="L79" s="17" t="str">
        <f t="shared" si="2"/>
        <v/>
      </c>
      <c r="M79" s="26" t="str">
        <f ca="1">IF(D79="","",IF($B79="","",D79+OFFSET('US-MARC Adjustment Factors'!$A$5,MATCH('Across Breed Adj. EPDs'!$B79,'US-MARC Adjustment Factors'!$A$6:$A$27, 0),1)-OFFSET('US-MARC Adjustment Factors'!$A$5,MATCH('Across Breed Adj. EPDs'!$C$8,'US-MARC Adjustment Factors'!$A$6:$A$27, 0),1)))</f>
        <v/>
      </c>
      <c r="N79" s="27" t="str">
        <f ca="1">IF(E79="","",IF($B79="","",E79+OFFSET('US-MARC Adjustment Factors'!$A$5,MATCH('Across Breed Adj. EPDs'!$B79,'US-MARC Adjustment Factors'!$A$6:$A$27, 0),2)-OFFSET('US-MARC Adjustment Factors'!$A$5,MATCH('Across Breed Adj. EPDs'!$C$8,'US-MARC Adjustment Factors'!$A$6:$A$27, 0),2)))</f>
        <v/>
      </c>
      <c r="O79" s="27" t="str">
        <f ca="1">IF(F79="","",IF($B79="","",F79+OFFSET('US-MARC Adjustment Factors'!$A$5,MATCH('Across Breed Adj. EPDs'!$B79,'US-MARC Adjustment Factors'!$A$6:$A$27, 0),3)-OFFSET('US-MARC Adjustment Factors'!$A$5,MATCH('Across Breed Adj. EPDs'!$C$8,'US-MARC Adjustment Factors'!$A$6:$A$27, 0),3)))</f>
        <v/>
      </c>
      <c r="P79" s="27" t="str">
        <f ca="1">IF(G79="","",IF($B79="","",G79+OFFSET('US-MARC Adjustment Factors'!$A$5,MATCH('Across Breed Adj. EPDs'!$B79,'US-MARC Adjustment Factors'!$A$6:$A$27, 0),4)-OFFSET('US-MARC Adjustment Factors'!$A$5,MATCH('Across Breed Adj. EPDs'!$C$8,'US-MARC Adjustment Factors'!$A$6:$A$27, 0),4)))</f>
        <v/>
      </c>
      <c r="Q79" s="25" t="str">
        <f ca="1">IF(H79="","",IF($B79="","",IF(OR(VLOOKUP($C$8, 'US-MARC Adjustment Factors'!$A$6:$H$27,6)="NA",VLOOKUP($B79, 'US-MARC Adjustment Factors'!$A$6:$H$27,6)="NA"),"NA", H79+OFFSET('US-MARC Adjustment Factors'!$A$5,MATCH('Across Breed Adj. EPDs'!$B79,'US-MARC Adjustment Factors'!$A$6:$A$27, 0),5)-OFFSET('US-MARC Adjustment Factors'!$A$5,MATCH('Across Breed Adj. EPDs'!$C$8,'US-MARC Adjustment Factors'!$A$6:$A$27, 0),5))))</f>
        <v/>
      </c>
      <c r="R79" s="25" t="str">
        <f ca="1">IF(I79="","",IF($B79="","",IF(OR(VLOOKUP($C$8, 'US-MARC Adjustment Factors'!$A$6:$H$27,7)="NA",VLOOKUP($B79, 'US-MARC Adjustment Factors'!$A$6:$H$27,7)="NA"),"NA", I79+OFFSET('US-MARC Adjustment Factors'!$A$5,MATCH('Across Breed Adj. EPDs'!$B79,'US-MARC Adjustment Factors'!$A$6:$A$27, 0),6)-OFFSET('US-MARC Adjustment Factors'!$A$5,MATCH('Across Breed Adj. EPDs'!$C$8,'US-MARC Adjustment Factors'!$A$6:$A$27, 0),6))))</f>
        <v/>
      </c>
      <c r="S79" s="25" t="str">
        <f ca="1">IF(J79="","",IF($B79="","",IF(OR(VLOOKUP($C$8, 'US-MARC Adjustment Factors'!$A$6:$H$27,8)="NA",VLOOKUP($B79, 'US-MARC Adjustment Factors'!$A$6:$H$27,8)="NA"),"NA", J79+OFFSET('US-MARC Adjustment Factors'!$A$5,MATCH('Across Breed Adj. EPDs'!$B79,'US-MARC Adjustment Factors'!$A$6:$A$27, 0),7)-OFFSET('US-MARC Adjustment Factors'!$A$5,MATCH('Across Breed Adj. EPDs'!$C$8,'US-MARC Adjustment Factors'!$A$6:$A$27, 0),7))))</f>
        <v/>
      </c>
      <c r="T79" s="25" t="str">
        <f ca="1">IF(K79="","",IF($B79="","",IF(OR(VLOOKUP($C$8, 'US-MARC Adjustment Factors'!$A$6:$I$27,9)="NA",VLOOKUP($B79, 'US-MARC Adjustment Factors'!$A$6:$I$27,9)="NA"),"NA", K79+OFFSET('US-MARC Adjustment Factors'!$A$5,MATCH('Across Breed Adj. EPDs'!$B79,'US-MARC Adjustment Factors'!$A$6:$A$27, 0),8)-OFFSET('US-MARC Adjustment Factors'!$A$5,MATCH('Across Breed Adj. EPDs'!$C$8,'US-MARC Adjustment Factors'!$A$6:$A$27, 0),8))))</f>
        <v/>
      </c>
    </row>
    <row r="80" spans="1:20" x14ac:dyDescent="0.25">
      <c r="A80" s="21"/>
      <c r="B80" s="22"/>
      <c r="C80" s="22"/>
      <c r="D80" s="24"/>
      <c r="E80" s="28"/>
      <c r="F80" s="28"/>
      <c r="G80" s="28"/>
      <c r="H80" s="23"/>
      <c r="I80" s="23"/>
      <c r="J80" s="23"/>
      <c r="K80" s="23"/>
      <c r="L80" s="17" t="str">
        <f t="shared" si="2"/>
        <v/>
      </c>
      <c r="M80" s="26" t="str">
        <f ca="1">IF(D80="","",IF($B80="","",D80+OFFSET('US-MARC Adjustment Factors'!$A$5,MATCH('Across Breed Adj. EPDs'!$B80,'US-MARC Adjustment Factors'!$A$6:$A$27, 0),1)-OFFSET('US-MARC Adjustment Factors'!$A$5,MATCH('Across Breed Adj. EPDs'!$C$8,'US-MARC Adjustment Factors'!$A$6:$A$27, 0),1)))</f>
        <v/>
      </c>
      <c r="N80" s="27" t="str">
        <f ca="1">IF(E80="","",IF($B80="","",E80+OFFSET('US-MARC Adjustment Factors'!$A$5,MATCH('Across Breed Adj. EPDs'!$B80,'US-MARC Adjustment Factors'!$A$6:$A$27, 0),2)-OFFSET('US-MARC Adjustment Factors'!$A$5,MATCH('Across Breed Adj. EPDs'!$C$8,'US-MARC Adjustment Factors'!$A$6:$A$27, 0),2)))</f>
        <v/>
      </c>
      <c r="O80" s="27" t="str">
        <f ca="1">IF(F80="","",IF($B80="","",F80+OFFSET('US-MARC Adjustment Factors'!$A$5,MATCH('Across Breed Adj. EPDs'!$B80,'US-MARC Adjustment Factors'!$A$6:$A$27, 0),3)-OFFSET('US-MARC Adjustment Factors'!$A$5,MATCH('Across Breed Adj. EPDs'!$C$8,'US-MARC Adjustment Factors'!$A$6:$A$27, 0),3)))</f>
        <v/>
      </c>
      <c r="P80" s="27" t="str">
        <f ca="1">IF(G80="","",IF($B80="","",G80+OFFSET('US-MARC Adjustment Factors'!$A$5,MATCH('Across Breed Adj. EPDs'!$B80,'US-MARC Adjustment Factors'!$A$6:$A$27, 0),4)-OFFSET('US-MARC Adjustment Factors'!$A$5,MATCH('Across Breed Adj. EPDs'!$C$8,'US-MARC Adjustment Factors'!$A$6:$A$27, 0),4)))</f>
        <v/>
      </c>
      <c r="Q80" s="25" t="str">
        <f ca="1">IF(H80="","",IF($B80="","",IF(OR(VLOOKUP($C$8, 'US-MARC Adjustment Factors'!$A$6:$H$27,6)="NA",VLOOKUP($B80, 'US-MARC Adjustment Factors'!$A$6:$H$27,6)="NA"),"NA", H80+OFFSET('US-MARC Adjustment Factors'!$A$5,MATCH('Across Breed Adj. EPDs'!$B80,'US-MARC Adjustment Factors'!$A$6:$A$27, 0),5)-OFFSET('US-MARC Adjustment Factors'!$A$5,MATCH('Across Breed Adj. EPDs'!$C$8,'US-MARC Adjustment Factors'!$A$6:$A$27, 0),5))))</f>
        <v/>
      </c>
      <c r="R80" s="25" t="str">
        <f ca="1">IF(I80="","",IF($B80="","",IF(OR(VLOOKUP($C$8, 'US-MARC Adjustment Factors'!$A$6:$H$27,7)="NA",VLOOKUP($B80, 'US-MARC Adjustment Factors'!$A$6:$H$27,7)="NA"),"NA", I80+OFFSET('US-MARC Adjustment Factors'!$A$5,MATCH('Across Breed Adj. EPDs'!$B80,'US-MARC Adjustment Factors'!$A$6:$A$27, 0),6)-OFFSET('US-MARC Adjustment Factors'!$A$5,MATCH('Across Breed Adj. EPDs'!$C$8,'US-MARC Adjustment Factors'!$A$6:$A$27, 0),6))))</f>
        <v/>
      </c>
      <c r="S80" s="25" t="str">
        <f ca="1">IF(J80="","",IF($B80="","",IF(OR(VLOOKUP($C$8, 'US-MARC Adjustment Factors'!$A$6:$H$27,8)="NA",VLOOKUP($B80, 'US-MARC Adjustment Factors'!$A$6:$H$27,8)="NA"),"NA", J80+OFFSET('US-MARC Adjustment Factors'!$A$5,MATCH('Across Breed Adj. EPDs'!$B80,'US-MARC Adjustment Factors'!$A$6:$A$27, 0),7)-OFFSET('US-MARC Adjustment Factors'!$A$5,MATCH('Across Breed Adj. EPDs'!$C$8,'US-MARC Adjustment Factors'!$A$6:$A$27, 0),7))))</f>
        <v/>
      </c>
      <c r="T80" s="25" t="str">
        <f ca="1">IF(K80="","",IF($B80="","",IF(OR(VLOOKUP($C$8, 'US-MARC Adjustment Factors'!$A$6:$I$27,9)="NA",VLOOKUP($B80, 'US-MARC Adjustment Factors'!$A$6:$I$27,9)="NA"),"NA", K80+OFFSET('US-MARC Adjustment Factors'!$A$5,MATCH('Across Breed Adj. EPDs'!$B80,'US-MARC Adjustment Factors'!$A$6:$A$27, 0),8)-OFFSET('US-MARC Adjustment Factors'!$A$5,MATCH('Across Breed Adj. EPDs'!$C$8,'US-MARC Adjustment Factors'!$A$6:$A$27, 0),8))))</f>
        <v/>
      </c>
    </row>
    <row r="81" spans="1:20" x14ac:dyDescent="0.25">
      <c r="A81" s="21"/>
      <c r="B81" s="22"/>
      <c r="C81" s="22"/>
      <c r="D81" s="24"/>
      <c r="E81" s="28"/>
      <c r="F81" s="28"/>
      <c r="G81" s="28"/>
      <c r="H81" s="23"/>
      <c r="I81" s="23"/>
      <c r="J81" s="23"/>
      <c r="K81" s="23"/>
      <c r="L81" s="17" t="str">
        <f t="shared" si="2"/>
        <v/>
      </c>
      <c r="M81" s="26" t="str">
        <f ca="1">IF(D81="","",IF($B81="","",D81+OFFSET('US-MARC Adjustment Factors'!$A$5,MATCH('Across Breed Adj. EPDs'!$B81,'US-MARC Adjustment Factors'!$A$6:$A$27, 0),1)-OFFSET('US-MARC Adjustment Factors'!$A$5,MATCH('Across Breed Adj. EPDs'!$C$8,'US-MARC Adjustment Factors'!$A$6:$A$27, 0),1)))</f>
        <v/>
      </c>
      <c r="N81" s="27" t="str">
        <f ca="1">IF(E81="","",IF($B81="","",E81+OFFSET('US-MARC Adjustment Factors'!$A$5,MATCH('Across Breed Adj. EPDs'!$B81,'US-MARC Adjustment Factors'!$A$6:$A$27, 0),2)-OFFSET('US-MARC Adjustment Factors'!$A$5,MATCH('Across Breed Adj. EPDs'!$C$8,'US-MARC Adjustment Factors'!$A$6:$A$27, 0),2)))</f>
        <v/>
      </c>
      <c r="O81" s="27" t="str">
        <f ca="1">IF(F81="","",IF($B81="","",F81+OFFSET('US-MARC Adjustment Factors'!$A$5,MATCH('Across Breed Adj. EPDs'!$B81,'US-MARC Adjustment Factors'!$A$6:$A$27, 0),3)-OFFSET('US-MARC Adjustment Factors'!$A$5,MATCH('Across Breed Adj. EPDs'!$C$8,'US-MARC Adjustment Factors'!$A$6:$A$27, 0),3)))</f>
        <v/>
      </c>
      <c r="P81" s="27" t="str">
        <f ca="1">IF(G81="","",IF($B81="","",G81+OFFSET('US-MARC Adjustment Factors'!$A$5,MATCH('Across Breed Adj. EPDs'!$B81,'US-MARC Adjustment Factors'!$A$6:$A$27, 0),4)-OFFSET('US-MARC Adjustment Factors'!$A$5,MATCH('Across Breed Adj. EPDs'!$C$8,'US-MARC Adjustment Factors'!$A$6:$A$27, 0),4)))</f>
        <v/>
      </c>
      <c r="Q81" s="25" t="str">
        <f ca="1">IF(H81="","",IF($B81="","",IF(OR(VLOOKUP($C$8, 'US-MARC Adjustment Factors'!$A$6:$H$27,6)="NA",VLOOKUP($B81, 'US-MARC Adjustment Factors'!$A$6:$H$27,6)="NA"),"NA", H81+OFFSET('US-MARC Adjustment Factors'!$A$5,MATCH('Across Breed Adj. EPDs'!$B81,'US-MARC Adjustment Factors'!$A$6:$A$27, 0),5)-OFFSET('US-MARC Adjustment Factors'!$A$5,MATCH('Across Breed Adj. EPDs'!$C$8,'US-MARC Adjustment Factors'!$A$6:$A$27, 0),5))))</f>
        <v/>
      </c>
      <c r="R81" s="25" t="str">
        <f ca="1">IF(I81="","",IF($B81="","",IF(OR(VLOOKUP($C$8, 'US-MARC Adjustment Factors'!$A$6:$H$27,7)="NA",VLOOKUP($B81, 'US-MARC Adjustment Factors'!$A$6:$H$27,7)="NA"),"NA", I81+OFFSET('US-MARC Adjustment Factors'!$A$5,MATCH('Across Breed Adj. EPDs'!$B81,'US-MARC Adjustment Factors'!$A$6:$A$27, 0),6)-OFFSET('US-MARC Adjustment Factors'!$A$5,MATCH('Across Breed Adj. EPDs'!$C$8,'US-MARC Adjustment Factors'!$A$6:$A$27, 0),6))))</f>
        <v/>
      </c>
      <c r="S81" s="25" t="str">
        <f ca="1">IF(J81="","",IF($B81="","",IF(OR(VLOOKUP($C$8, 'US-MARC Adjustment Factors'!$A$6:$H$27,8)="NA",VLOOKUP($B81, 'US-MARC Adjustment Factors'!$A$6:$H$27,8)="NA"),"NA", J81+OFFSET('US-MARC Adjustment Factors'!$A$5,MATCH('Across Breed Adj. EPDs'!$B81,'US-MARC Adjustment Factors'!$A$6:$A$27, 0),7)-OFFSET('US-MARC Adjustment Factors'!$A$5,MATCH('Across Breed Adj. EPDs'!$C$8,'US-MARC Adjustment Factors'!$A$6:$A$27, 0),7))))</f>
        <v/>
      </c>
      <c r="T81" s="25" t="str">
        <f ca="1">IF(K81="","",IF($B81="","",IF(OR(VLOOKUP($C$8, 'US-MARC Adjustment Factors'!$A$6:$I$27,9)="NA",VLOOKUP($B81, 'US-MARC Adjustment Factors'!$A$6:$I$27,9)="NA"),"NA", K81+OFFSET('US-MARC Adjustment Factors'!$A$5,MATCH('Across Breed Adj. EPDs'!$B81,'US-MARC Adjustment Factors'!$A$6:$A$27, 0),8)-OFFSET('US-MARC Adjustment Factors'!$A$5,MATCH('Across Breed Adj. EPDs'!$C$8,'US-MARC Adjustment Factors'!$A$6:$A$27, 0),8))))</f>
        <v/>
      </c>
    </row>
    <row r="82" spans="1:20" x14ac:dyDescent="0.25">
      <c r="A82" s="21"/>
      <c r="B82" s="22"/>
      <c r="C82" s="22"/>
      <c r="D82" s="24"/>
      <c r="E82" s="28"/>
      <c r="F82" s="28"/>
      <c r="G82" s="28"/>
      <c r="H82" s="23"/>
      <c r="I82" s="23"/>
      <c r="J82" s="23"/>
      <c r="K82" s="23"/>
      <c r="L82" s="17" t="str">
        <f t="shared" si="2"/>
        <v/>
      </c>
      <c r="M82" s="26" t="str">
        <f ca="1">IF(D82="","",IF($B82="","",D82+OFFSET('US-MARC Adjustment Factors'!$A$5,MATCH('Across Breed Adj. EPDs'!$B82,'US-MARC Adjustment Factors'!$A$6:$A$27, 0),1)-OFFSET('US-MARC Adjustment Factors'!$A$5,MATCH('Across Breed Adj. EPDs'!$C$8,'US-MARC Adjustment Factors'!$A$6:$A$27, 0),1)))</f>
        <v/>
      </c>
      <c r="N82" s="27" t="str">
        <f ca="1">IF(E82="","",IF($B82="","",E82+OFFSET('US-MARC Adjustment Factors'!$A$5,MATCH('Across Breed Adj. EPDs'!$B82,'US-MARC Adjustment Factors'!$A$6:$A$27, 0),2)-OFFSET('US-MARC Adjustment Factors'!$A$5,MATCH('Across Breed Adj. EPDs'!$C$8,'US-MARC Adjustment Factors'!$A$6:$A$27, 0),2)))</f>
        <v/>
      </c>
      <c r="O82" s="27" t="str">
        <f ca="1">IF(F82="","",IF($B82="","",F82+OFFSET('US-MARC Adjustment Factors'!$A$5,MATCH('Across Breed Adj. EPDs'!$B82,'US-MARC Adjustment Factors'!$A$6:$A$27, 0),3)-OFFSET('US-MARC Adjustment Factors'!$A$5,MATCH('Across Breed Adj. EPDs'!$C$8,'US-MARC Adjustment Factors'!$A$6:$A$27, 0),3)))</f>
        <v/>
      </c>
      <c r="P82" s="27" t="str">
        <f ca="1">IF(G82="","",IF($B82="","",G82+OFFSET('US-MARC Adjustment Factors'!$A$5,MATCH('Across Breed Adj. EPDs'!$B82,'US-MARC Adjustment Factors'!$A$6:$A$27, 0),4)-OFFSET('US-MARC Adjustment Factors'!$A$5,MATCH('Across Breed Adj. EPDs'!$C$8,'US-MARC Adjustment Factors'!$A$6:$A$27, 0),4)))</f>
        <v/>
      </c>
      <c r="Q82" s="25" t="str">
        <f ca="1">IF(H82="","",IF($B82="","",IF(OR(VLOOKUP($C$8, 'US-MARC Adjustment Factors'!$A$6:$H$27,6)="NA",VLOOKUP($B82, 'US-MARC Adjustment Factors'!$A$6:$H$27,6)="NA"),"NA", H82+OFFSET('US-MARC Adjustment Factors'!$A$5,MATCH('Across Breed Adj. EPDs'!$B82,'US-MARC Adjustment Factors'!$A$6:$A$27, 0),5)-OFFSET('US-MARC Adjustment Factors'!$A$5,MATCH('Across Breed Adj. EPDs'!$C$8,'US-MARC Adjustment Factors'!$A$6:$A$27, 0),5))))</f>
        <v/>
      </c>
      <c r="R82" s="25" t="str">
        <f ca="1">IF(I82="","",IF($B82="","",IF(OR(VLOOKUP($C$8, 'US-MARC Adjustment Factors'!$A$6:$H$27,7)="NA",VLOOKUP($B82, 'US-MARC Adjustment Factors'!$A$6:$H$27,7)="NA"),"NA", I82+OFFSET('US-MARC Adjustment Factors'!$A$5,MATCH('Across Breed Adj. EPDs'!$B82,'US-MARC Adjustment Factors'!$A$6:$A$27, 0),6)-OFFSET('US-MARC Adjustment Factors'!$A$5,MATCH('Across Breed Adj. EPDs'!$C$8,'US-MARC Adjustment Factors'!$A$6:$A$27, 0),6))))</f>
        <v/>
      </c>
      <c r="S82" s="25" t="str">
        <f ca="1">IF(J82="","",IF($B82="","",IF(OR(VLOOKUP($C$8, 'US-MARC Adjustment Factors'!$A$6:$H$27,8)="NA",VLOOKUP($B82, 'US-MARC Adjustment Factors'!$A$6:$H$27,8)="NA"),"NA", J82+OFFSET('US-MARC Adjustment Factors'!$A$5,MATCH('Across Breed Adj. EPDs'!$B82,'US-MARC Adjustment Factors'!$A$6:$A$27, 0),7)-OFFSET('US-MARC Adjustment Factors'!$A$5,MATCH('Across Breed Adj. EPDs'!$C$8,'US-MARC Adjustment Factors'!$A$6:$A$27, 0),7))))</f>
        <v/>
      </c>
      <c r="T82" s="25" t="str">
        <f ca="1">IF(K82="","",IF($B82="","",IF(OR(VLOOKUP($C$8, 'US-MARC Adjustment Factors'!$A$6:$I$27,9)="NA",VLOOKUP($B82, 'US-MARC Adjustment Factors'!$A$6:$I$27,9)="NA"),"NA", K82+OFFSET('US-MARC Adjustment Factors'!$A$5,MATCH('Across Breed Adj. EPDs'!$B82,'US-MARC Adjustment Factors'!$A$6:$A$27, 0),8)-OFFSET('US-MARC Adjustment Factors'!$A$5,MATCH('Across Breed Adj. EPDs'!$C$8,'US-MARC Adjustment Factors'!$A$6:$A$27, 0),8))))</f>
        <v/>
      </c>
    </row>
    <row r="83" spans="1:20" x14ac:dyDescent="0.25">
      <c r="A83" s="21"/>
      <c r="B83" s="22"/>
      <c r="C83" s="22"/>
      <c r="D83" s="24"/>
      <c r="E83" s="28"/>
      <c r="F83" s="28"/>
      <c r="G83" s="28"/>
      <c r="H83" s="23"/>
      <c r="I83" s="23"/>
      <c r="J83" s="23"/>
      <c r="K83" s="23"/>
      <c r="L83" s="17" t="str">
        <f t="shared" si="2"/>
        <v/>
      </c>
      <c r="M83" s="26" t="str">
        <f ca="1">IF(D83="","",IF($B83="","",D83+OFFSET('US-MARC Adjustment Factors'!$A$5,MATCH('Across Breed Adj. EPDs'!$B83,'US-MARC Adjustment Factors'!$A$6:$A$27, 0),1)-OFFSET('US-MARC Adjustment Factors'!$A$5,MATCH('Across Breed Adj. EPDs'!$C$8,'US-MARC Adjustment Factors'!$A$6:$A$27, 0),1)))</f>
        <v/>
      </c>
      <c r="N83" s="27" t="str">
        <f ca="1">IF(E83="","",IF($B83="","",E83+OFFSET('US-MARC Adjustment Factors'!$A$5,MATCH('Across Breed Adj. EPDs'!$B83,'US-MARC Adjustment Factors'!$A$6:$A$27, 0),2)-OFFSET('US-MARC Adjustment Factors'!$A$5,MATCH('Across Breed Adj. EPDs'!$C$8,'US-MARC Adjustment Factors'!$A$6:$A$27, 0),2)))</f>
        <v/>
      </c>
      <c r="O83" s="27" t="str">
        <f ca="1">IF(F83="","",IF($B83="","",F83+OFFSET('US-MARC Adjustment Factors'!$A$5,MATCH('Across Breed Adj. EPDs'!$B83,'US-MARC Adjustment Factors'!$A$6:$A$27, 0),3)-OFFSET('US-MARC Adjustment Factors'!$A$5,MATCH('Across Breed Adj. EPDs'!$C$8,'US-MARC Adjustment Factors'!$A$6:$A$27, 0),3)))</f>
        <v/>
      </c>
      <c r="P83" s="27" t="str">
        <f ca="1">IF(G83="","",IF($B83="","",G83+OFFSET('US-MARC Adjustment Factors'!$A$5,MATCH('Across Breed Adj. EPDs'!$B83,'US-MARC Adjustment Factors'!$A$6:$A$27, 0),4)-OFFSET('US-MARC Adjustment Factors'!$A$5,MATCH('Across Breed Adj. EPDs'!$C$8,'US-MARC Adjustment Factors'!$A$6:$A$27, 0),4)))</f>
        <v/>
      </c>
      <c r="Q83" s="25" t="str">
        <f ca="1">IF(H83="","",IF($B83="","",IF(OR(VLOOKUP($C$8, 'US-MARC Adjustment Factors'!$A$6:$H$27,6)="NA",VLOOKUP($B83, 'US-MARC Adjustment Factors'!$A$6:$H$27,6)="NA"),"NA", H83+OFFSET('US-MARC Adjustment Factors'!$A$5,MATCH('Across Breed Adj. EPDs'!$B83,'US-MARC Adjustment Factors'!$A$6:$A$27, 0),5)-OFFSET('US-MARC Adjustment Factors'!$A$5,MATCH('Across Breed Adj. EPDs'!$C$8,'US-MARC Adjustment Factors'!$A$6:$A$27, 0),5))))</f>
        <v/>
      </c>
      <c r="R83" s="25" t="str">
        <f ca="1">IF(I83="","",IF($B83="","",IF(OR(VLOOKUP($C$8, 'US-MARC Adjustment Factors'!$A$6:$H$27,7)="NA",VLOOKUP($B83, 'US-MARC Adjustment Factors'!$A$6:$H$27,7)="NA"),"NA", I83+OFFSET('US-MARC Adjustment Factors'!$A$5,MATCH('Across Breed Adj. EPDs'!$B83,'US-MARC Adjustment Factors'!$A$6:$A$27, 0),6)-OFFSET('US-MARC Adjustment Factors'!$A$5,MATCH('Across Breed Adj. EPDs'!$C$8,'US-MARC Adjustment Factors'!$A$6:$A$27, 0),6))))</f>
        <v/>
      </c>
      <c r="S83" s="25" t="str">
        <f ca="1">IF(J83="","",IF($B83="","",IF(OR(VLOOKUP($C$8, 'US-MARC Adjustment Factors'!$A$6:$H$27,8)="NA",VLOOKUP($B83, 'US-MARC Adjustment Factors'!$A$6:$H$27,8)="NA"),"NA", J83+OFFSET('US-MARC Adjustment Factors'!$A$5,MATCH('Across Breed Adj. EPDs'!$B83,'US-MARC Adjustment Factors'!$A$6:$A$27, 0),7)-OFFSET('US-MARC Adjustment Factors'!$A$5,MATCH('Across Breed Adj. EPDs'!$C$8,'US-MARC Adjustment Factors'!$A$6:$A$27, 0),7))))</f>
        <v/>
      </c>
      <c r="T83" s="25" t="str">
        <f ca="1">IF(K83="","",IF($B83="","",IF(OR(VLOOKUP($C$8, 'US-MARC Adjustment Factors'!$A$6:$I$27,9)="NA",VLOOKUP($B83, 'US-MARC Adjustment Factors'!$A$6:$I$27,9)="NA"),"NA", K83+OFFSET('US-MARC Adjustment Factors'!$A$5,MATCH('Across Breed Adj. EPDs'!$B83,'US-MARC Adjustment Factors'!$A$6:$A$27, 0),8)-OFFSET('US-MARC Adjustment Factors'!$A$5,MATCH('Across Breed Adj. EPDs'!$C$8,'US-MARC Adjustment Factors'!$A$6:$A$27, 0),8))))</f>
        <v/>
      </c>
    </row>
    <row r="84" spans="1:20" x14ac:dyDescent="0.25">
      <c r="A84" s="21"/>
      <c r="B84" s="22"/>
      <c r="C84" s="22"/>
      <c r="D84" s="24"/>
      <c r="E84" s="28"/>
      <c r="F84" s="28"/>
      <c r="G84" s="28"/>
      <c r="H84" s="23"/>
      <c r="I84" s="23"/>
      <c r="J84" s="23"/>
      <c r="K84" s="23"/>
      <c r="L84" s="17" t="str">
        <f t="shared" si="2"/>
        <v/>
      </c>
      <c r="M84" s="26" t="str">
        <f ca="1">IF(D84="","",IF($B84="","",D84+OFFSET('US-MARC Adjustment Factors'!$A$5,MATCH('Across Breed Adj. EPDs'!$B84,'US-MARC Adjustment Factors'!$A$6:$A$27, 0),1)-OFFSET('US-MARC Adjustment Factors'!$A$5,MATCH('Across Breed Adj. EPDs'!$C$8,'US-MARC Adjustment Factors'!$A$6:$A$27, 0),1)))</f>
        <v/>
      </c>
      <c r="N84" s="27" t="str">
        <f ca="1">IF(E84="","",IF($B84="","",E84+OFFSET('US-MARC Adjustment Factors'!$A$5,MATCH('Across Breed Adj. EPDs'!$B84,'US-MARC Adjustment Factors'!$A$6:$A$27, 0),2)-OFFSET('US-MARC Adjustment Factors'!$A$5,MATCH('Across Breed Adj. EPDs'!$C$8,'US-MARC Adjustment Factors'!$A$6:$A$27, 0),2)))</f>
        <v/>
      </c>
      <c r="O84" s="27" t="str">
        <f ca="1">IF(F84="","",IF($B84="","",F84+OFFSET('US-MARC Adjustment Factors'!$A$5,MATCH('Across Breed Adj. EPDs'!$B84,'US-MARC Adjustment Factors'!$A$6:$A$27, 0),3)-OFFSET('US-MARC Adjustment Factors'!$A$5,MATCH('Across Breed Adj. EPDs'!$C$8,'US-MARC Adjustment Factors'!$A$6:$A$27, 0),3)))</f>
        <v/>
      </c>
      <c r="P84" s="27" t="str">
        <f ca="1">IF(G84="","",IF($B84="","",G84+OFFSET('US-MARC Adjustment Factors'!$A$5,MATCH('Across Breed Adj. EPDs'!$B84,'US-MARC Adjustment Factors'!$A$6:$A$27, 0),4)-OFFSET('US-MARC Adjustment Factors'!$A$5,MATCH('Across Breed Adj. EPDs'!$C$8,'US-MARC Adjustment Factors'!$A$6:$A$27, 0),4)))</f>
        <v/>
      </c>
      <c r="Q84" s="25" t="str">
        <f ca="1">IF(H84="","",IF($B84="","",IF(OR(VLOOKUP($C$8, 'US-MARC Adjustment Factors'!$A$6:$H$27,6)="NA",VLOOKUP($B84, 'US-MARC Adjustment Factors'!$A$6:$H$27,6)="NA"),"NA", H84+OFFSET('US-MARC Adjustment Factors'!$A$5,MATCH('Across Breed Adj. EPDs'!$B84,'US-MARC Adjustment Factors'!$A$6:$A$27, 0),5)-OFFSET('US-MARC Adjustment Factors'!$A$5,MATCH('Across Breed Adj. EPDs'!$C$8,'US-MARC Adjustment Factors'!$A$6:$A$27, 0),5))))</f>
        <v/>
      </c>
      <c r="R84" s="25" t="str">
        <f ca="1">IF(I84="","",IF($B84="","",IF(OR(VLOOKUP($C$8, 'US-MARC Adjustment Factors'!$A$6:$H$27,7)="NA",VLOOKUP($B84, 'US-MARC Adjustment Factors'!$A$6:$H$27,7)="NA"),"NA", I84+OFFSET('US-MARC Adjustment Factors'!$A$5,MATCH('Across Breed Adj. EPDs'!$B84,'US-MARC Adjustment Factors'!$A$6:$A$27, 0),6)-OFFSET('US-MARC Adjustment Factors'!$A$5,MATCH('Across Breed Adj. EPDs'!$C$8,'US-MARC Adjustment Factors'!$A$6:$A$27, 0),6))))</f>
        <v/>
      </c>
      <c r="S84" s="25" t="str">
        <f ca="1">IF(J84="","",IF($B84="","",IF(OR(VLOOKUP($C$8, 'US-MARC Adjustment Factors'!$A$6:$H$27,8)="NA",VLOOKUP($B84, 'US-MARC Adjustment Factors'!$A$6:$H$27,8)="NA"),"NA", J84+OFFSET('US-MARC Adjustment Factors'!$A$5,MATCH('Across Breed Adj. EPDs'!$B84,'US-MARC Adjustment Factors'!$A$6:$A$27, 0),7)-OFFSET('US-MARC Adjustment Factors'!$A$5,MATCH('Across Breed Adj. EPDs'!$C$8,'US-MARC Adjustment Factors'!$A$6:$A$27, 0),7))))</f>
        <v/>
      </c>
      <c r="T84" s="25" t="str">
        <f ca="1">IF(K84="","",IF($B84="","",IF(OR(VLOOKUP($C$8, 'US-MARC Adjustment Factors'!$A$6:$I$27,9)="NA",VLOOKUP($B84, 'US-MARC Adjustment Factors'!$A$6:$I$27,9)="NA"),"NA", K84+OFFSET('US-MARC Adjustment Factors'!$A$5,MATCH('Across Breed Adj. EPDs'!$B84,'US-MARC Adjustment Factors'!$A$6:$A$27, 0),8)-OFFSET('US-MARC Adjustment Factors'!$A$5,MATCH('Across Breed Adj. EPDs'!$C$8,'US-MARC Adjustment Factors'!$A$6:$A$27, 0),8))))</f>
        <v/>
      </c>
    </row>
    <row r="85" spans="1:20" x14ac:dyDescent="0.25">
      <c r="A85" s="21"/>
      <c r="B85" s="22"/>
      <c r="C85" s="22"/>
      <c r="D85" s="24"/>
      <c r="E85" s="28"/>
      <c r="F85" s="28"/>
      <c r="G85" s="28"/>
      <c r="H85" s="23"/>
      <c r="I85" s="23"/>
      <c r="J85" s="23"/>
      <c r="K85" s="23"/>
      <c r="L85" s="17" t="str">
        <f t="shared" si="2"/>
        <v/>
      </c>
      <c r="M85" s="26" t="str">
        <f ca="1">IF(D85="","",IF($B85="","",D85+OFFSET('US-MARC Adjustment Factors'!$A$5,MATCH('Across Breed Adj. EPDs'!$B85,'US-MARC Adjustment Factors'!$A$6:$A$27, 0),1)-OFFSET('US-MARC Adjustment Factors'!$A$5,MATCH('Across Breed Adj. EPDs'!$C$8,'US-MARC Adjustment Factors'!$A$6:$A$27, 0),1)))</f>
        <v/>
      </c>
      <c r="N85" s="27" t="str">
        <f ca="1">IF(E85="","",IF($B85="","",E85+OFFSET('US-MARC Adjustment Factors'!$A$5,MATCH('Across Breed Adj. EPDs'!$B85,'US-MARC Adjustment Factors'!$A$6:$A$27, 0),2)-OFFSET('US-MARC Adjustment Factors'!$A$5,MATCH('Across Breed Adj. EPDs'!$C$8,'US-MARC Adjustment Factors'!$A$6:$A$27, 0),2)))</f>
        <v/>
      </c>
      <c r="O85" s="27" t="str">
        <f ca="1">IF(F85="","",IF($B85="","",F85+OFFSET('US-MARC Adjustment Factors'!$A$5,MATCH('Across Breed Adj. EPDs'!$B85,'US-MARC Adjustment Factors'!$A$6:$A$27, 0),3)-OFFSET('US-MARC Adjustment Factors'!$A$5,MATCH('Across Breed Adj. EPDs'!$C$8,'US-MARC Adjustment Factors'!$A$6:$A$27, 0),3)))</f>
        <v/>
      </c>
      <c r="P85" s="27" t="str">
        <f ca="1">IF(G85="","",IF($B85="","",G85+OFFSET('US-MARC Adjustment Factors'!$A$5,MATCH('Across Breed Adj. EPDs'!$B85,'US-MARC Adjustment Factors'!$A$6:$A$27, 0),4)-OFFSET('US-MARC Adjustment Factors'!$A$5,MATCH('Across Breed Adj. EPDs'!$C$8,'US-MARC Adjustment Factors'!$A$6:$A$27, 0),4)))</f>
        <v/>
      </c>
      <c r="Q85" s="25" t="str">
        <f ca="1">IF(H85="","",IF($B85="","",IF(OR(VLOOKUP($C$8, 'US-MARC Adjustment Factors'!$A$6:$H$27,6)="NA",VLOOKUP($B85, 'US-MARC Adjustment Factors'!$A$6:$H$27,6)="NA"),"NA", H85+OFFSET('US-MARC Adjustment Factors'!$A$5,MATCH('Across Breed Adj. EPDs'!$B85,'US-MARC Adjustment Factors'!$A$6:$A$27, 0),5)-OFFSET('US-MARC Adjustment Factors'!$A$5,MATCH('Across Breed Adj. EPDs'!$C$8,'US-MARC Adjustment Factors'!$A$6:$A$27, 0),5))))</f>
        <v/>
      </c>
      <c r="R85" s="25" t="str">
        <f ca="1">IF(I85="","",IF($B85="","",IF(OR(VLOOKUP($C$8, 'US-MARC Adjustment Factors'!$A$6:$H$27,7)="NA",VLOOKUP($B85, 'US-MARC Adjustment Factors'!$A$6:$H$27,7)="NA"),"NA", I85+OFFSET('US-MARC Adjustment Factors'!$A$5,MATCH('Across Breed Adj. EPDs'!$B85,'US-MARC Adjustment Factors'!$A$6:$A$27, 0),6)-OFFSET('US-MARC Adjustment Factors'!$A$5,MATCH('Across Breed Adj. EPDs'!$C$8,'US-MARC Adjustment Factors'!$A$6:$A$27, 0),6))))</f>
        <v/>
      </c>
      <c r="S85" s="25" t="str">
        <f ca="1">IF(J85="","",IF($B85="","",IF(OR(VLOOKUP($C$8, 'US-MARC Adjustment Factors'!$A$6:$H$27,8)="NA",VLOOKUP($B85, 'US-MARC Adjustment Factors'!$A$6:$H$27,8)="NA"),"NA", J85+OFFSET('US-MARC Adjustment Factors'!$A$5,MATCH('Across Breed Adj. EPDs'!$B85,'US-MARC Adjustment Factors'!$A$6:$A$27, 0),7)-OFFSET('US-MARC Adjustment Factors'!$A$5,MATCH('Across Breed Adj. EPDs'!$C$8,'US-MARC Adjustment Factors'!$A$6:$A$27, 0),7))))</f>
        <v/>
      </c>
      <c r="T85" s="25" t="str">
        <f ca="1">IF(K85="","",IF($B85="","",IF(OR(VLOOKUP($C$8, 'US-MARC Adjustment Factors'!$A$6:$I$27,9)="NA",VLOOKUP($B85, 'US-MARC Adjustment Factors'!$A$6:$I$27,9)="NA"),"NA", K85+OFFSET('US-MARC Adjustment Factors'!$A$5,MATCH('Across Breed Adj. EPDs'!$B85,'US-MARC Adjustment Factors'!$A$6:$A$27, 0),8)-OFFSET('US-MARC Adjustment Factors'!$A$5,MATCH('Across Breed Adj. EPDs'!$C$8,'US-MARC Adjustment Factors'!$A$6:$A$27, 0),8))))</f>
        <v/>
      </c>
    </row>
    <row r="86" spans="1:20" x14ac:dyDescent="0.25">
      <c r="A86" s="21"/>
      <c r="B86" s="22"/>
      <c r="C86" s="22"/>
      <c r="D86" s="24"/>
      <c r="E86" s="28"/>
      <c r="F86" s="28"/>
      <c r="G86" s="28"/>
      <c r="H86" s="23"/>
      <c r="I86" s="23"/>
      <c r="J86" s="23"/>
      <c r="K86" s="23"/>
      <c r="L86" s="17" t="str">
        <f t="shared" si="2"/>
        <v/>
      </c>
      <c r="M86" s="26" t="str">
        <f ca="1">IF(D86="","",IF($B86="","",D86+OFFSET('US-MARC Adjustment Factors'!$A$5,MATCH('Across Breed Adj. EPDs'!$B86,'US-MARC Adjustment Factors'!$A$6:$A$27, 0),1)-OFFSET('US-MARC Adjustment Factors'!$A$5,MATCH('Across Breed Adj. EPDs'!$C$8,'US-MARC Adjustment Factors'!$A$6:$A$27, 0),1)))</f>
        <v/>
      </c>
      <c r="N86" s="27" t="str">
        <f ca="1">IF(E86="","",IF($B86="","",E86+OFFSET('US-MARC Adjustment Factors'!$A$5,MATCH('Across Breed Adj. EPDs'!$B86,'US-MARC Adjustment Factors'!$A$6:$A$27, 0),2)-OFFSET('US-MARC Adjustment Factors'!$A$5,MATCH('Across Breed Adj. EPDs'!$C$8,'US-MARC Adjustment Factors'!$A$6:$A$27, 0),2)))</f>
        <v/>
      </c>
      <c r="O86" s="27" t="str">
        <f ca="1">IF(F86="","",IF($B86="","",F86+OFFSET('US-MARC Adjustment Factors'!$A$5,MATCH('Across Breed Adj. EPDs'!$B86,'US-MARC Adjustment Factors'!$A$6:$A$27, 0),3)-OFFSET('US-MARC Adjustment Factors'!$A$5,MATCH('Across Breed Adj. EPDs'!$C$8,'US-MARC Adjustment Factors'!$A$6:$A$27, 0),3)))</f>
        <v/>
      </c>
      <c r="P86" s="27" t="str">
        <f ca="1">IF(G86="","",IF($B86="","",G86+OFFSET('US-MARC Adjustment Factors'!$A$5,MATCH('Across Breed Adj. EPDs'!$B86,'US-MARC Adjustment Factors'!$A$6:$A$27, 0),4)-OFFSET('US-MARC Adjustment Factors'!$A$5,MATCH('Across Breed Adj. EPDs'!$C$8,'US-MARC Adjustment Factors'!$A$6:$A$27, 0),4)))</f>
        <v/>
      </c>
      <c r="Q86" s="25" t="str">
        <f ca="1">IF(H86="","",IF($B86="","",IF(OR(VLOOKUP($C$8, 'US-MARC Adjustment Factors'!$A$6:$H$27,6)="NA",VLOOKUP($B86, 'US-MARC Adjustment Factors'!$A$6:$H$27,6)="NA"),"NA", H86+OFFSET('US-MARC Adjustment Factors'!$A$5,MATCH('Across Breed Adj. EPDs'!$B86,'US-MARC Adjustment Factors'!$A$6:$A$27, 0),5)-OFFSET('US-MARC Adjustment Factors'!$A$5,MATCH('Across Breed Adj. EPDs'!$C$8,'US-MARC Adjustment Factors'!$A$6:$A$27, 0),5))))</f>
        <v/>
      </c>
      <c r="R86" s="25" t="str">
        <f ca="1">IF(I86="","",IF($B86="","",IF(OR(VLOOKUP($C$8, 'US-MARC Adjustment Factors'!$A$6:$H$27,7)="NA",VLOOKUP($B86, 'US-MARC Adjustment Factors'!$A$6:$H$27,7)="NA"),"NA", I86+OFFSET('US-MARC Adjustment Factors'!$A$5,MATCH('Across Breed Adj. EPDs'!$B86,'US-MARC Adjustment Factors'!$A$6:$A$27, 0),6)-OFFSET('US-MARC Adjustment Factors'!$A$5,MATCH('Across Breed Adj. EPDs'!$C$8,'US-MARC Adjustment Factors'!$A$6:$A$27, 0),6))))</f>
        <v/>
      </c>
      <c r="S86" s="25" t="str">
        <f ca="1">IF(J86="","",IF($B86="","",IF(OR(VLOOKUP($C$8, 'US-MARC Adjustment Factors'!$A$6:$H$27,8)="NA",VLOOKUP($B86, 'US-MARC Adjustment Factors'!$A$6:$H$27,8)="NA"),"NA", J86+OFFSET('US-MARC Adjustment Factors'!$A$5,MATCH('Across Breed Adj. EPDs'!$B86,'US-MARC Adjustment Factors'!$A$6:$A$27, 0),7)-OFFSET('US-MARC Adjustment Factors'!$A$5,MATCH('Across Breed Adj. EPDs'!$C$8,'US-MARC Adjustment Factors'!$A$6:$A$27, 0),7))))</f>
        <v/>
      </c>
      <c r="T86" s="25" t="str">
        <f ca="1">IF(K86="","",IF($B86="","",IF(OR(VLOOKUP($C$8, 'US-MARC Adjustment Factors'!$A$6:$I$27,9)="NA",VLOOKUP($B86, 'US-MARC Adjustment Factors'!$A$6:$I$27,9)="NA"),"NA", K86+OFFSET('US-MARC Adjustment Factors'!$A$5,MATCH('Across Breed Adj. EPDs'!$B86,'US-MARC Adjustment Factors'!$A$6:$A$27, 0),8)-OFFSET('US-MARC Adjustment Factors'!$A$5,MATCH('Across Breed Adj. EPDs'!$C$8,'US-MARC Adjustment Factors'!$A$6:$A$27, 0),8))))</f>
        <v/>
      </c>
    </row>
    <row r="87" spans="1:20" x14ac:dyDescent="0.25">
      <c r="A87" s="21"/>
      <c r="B87" s="22"/>
      <c r="C87" s="22"/>
      <c r="D87" s="24"/>
      <c r="E87" s="28"/>
      <c r="F87" s="28"/>
      <c r="G87" s="28"/>
      <c r="H87" s="23"/>
      <c r="I87" s="23"/>
      <c r="J87" s="23"/>
      <c r="K87" s="23"/>
      <c r="L87" s="17" t="str">
        <f t="shared" si="2"/>
        <v/>
      </c>
      <c r="M87" s="26" t="str">
        <f ca="1">IF(D87="","",IF($B87="","",D87+OFFSET('US-MARC Adjustment Factors'!$A$5,MATCH('Across Breed Adj. EPDs'!$B87,'US-MARC Adjustment Factors'!$A$6:$A$27, 0),1)-OFFSET('US-MARC Adjustment Factors'!$A$5,MATCH('Across Breed Adj. EPDs'!$C$8,'US-MARC Adjustment Factors'!$A$6:$A$27, 0),1)))</f>
        <v/>
      </c>
      <c r="N87" s="27" t="str">
        <f ca="1">IF(E87="","",IF($B87="","",E87+OFFSET('US-MARC Adjustment Factors'!$A$5,MATCH('Across Breed Adj. EPDs'!$B87,'US-MARC Adjustment Factors'!$A$6:$A$27, 0),2)-OFFSET('US-MARC Adjustment Factors'!$A$5,MATCH('Across Breed Adj. EPDs'!$C$8,'US-MARC Adjustment Factors'!$A$6:$A$27, 0),2)))</f>
        <v/>
      </c>
      <c r="O87" s="27" t="str">
        <f ca="1">IF(F87="","",IF($B87="","",F87+OFFSET('US-MARC Adjustment Factors'!$A$5,MATCH('Across Breed Adj. EPDs'!$B87,'US-MARC Adjustment Factors'!$A$6:$A$27, 0),3)-OFFSET('US-MARC Adjustment Factors'!$A$5,MATCH('Across Breed Adj. EPDs'!$C$8,'US-MARC Adjustment Factors'!$A$6:$A$27, 0),3)))</f>
        <v/>
      </c>
      <c r="P87" s="27" t="str">
        <f ca="1">IF(G87="","",IF($B87="","",G87+OFFSET('US-MARC Adjustment Factors'!$A$5,MATCH('Across Breed Adj. EPDs'!$B87,'US-MARC Adjustment Factors'!$A$6:$A$27, 0),4)-OFFSET('US-MARC Adjustment Factors'!$A$5,MATCH('Across Breed Adj. EPDs'!$C$8,'US-MARC Adjustment Factors'!$A$6:$A$27, 0),4)))</f>
        <v/>
      </c>
      <c r="Q87" s="25" t="str">
        <f ca="1">IF(H87="","",IF($B87="","",IF(OR(VLOOKUP($C$8, 'US-MARC Adjustment Factors'!$A$6:$H$27,6)="NA",VLOOKUP($B87, 'US-MARC Adjustment Factors'!$A$6:$H$27,6)="NA"),"NA", H87+OFFSET('US-MARC Adjustment Factors'!$A$5,MATCH('Across Breed Adj. EPDs'!$B87,'US-MARC Adjustment Factors'!$A$6:$A$27, 0),5)-OFFSET('US-MARC Adjustment Factors'!$A$5,MATCH('Across Breed Adj. EPDs'!$C$8,'US-MARC Adjustment Factors'!$A$6:$A$27, 0),5))))</f>
        <v/>
      </c>
      <c r="R87" s="25" t="str">
        <f ca="1">IF(I87="","",IF($B87="","",IF(OR(VLOOKUP($C$8, 'US-MARC Adjustment Factors'!$A$6:$H$27,7)="NA",VLOOKUP($B87, 'US-MARC Adjustment Factors'!$A$6:$H$27,7)="NA"),"NA", I87+OFFSET('US-MARC Adjustment Factors'!$A$5,MATCH('Across Breed Adj. EPDs'!$B87,'US-MARC Adjustment Factors'!$A$6:$A$27, 0),6)-OFFSET('US-MARC Adjustment Factors'!$A$5,MATCH('Across Breed Adj. EPDs'!$C$8,'US-MARC Adjustment Factors'!$A$6:$A$27, 0),6))))</f>
        <v/>
      </c>
      <c r="S87" s="25" t="str">
        <f ca="1">IF(J87="","",IF($B87="","",IF(OR(VLOOKUP($C$8, 'US-MARC Adjustment Factors'!$A$6:$H$27,8)="NA",VLOOKUP($B87, 'US-MARC Adjustment Factors'!$A$6:$H$27,8)="NA"),"NA", J87+OFFSET('US-MARC Adjustment Factors'!$A$5,MATCH('Across Breed Adj. EPDs'!$B87,'US-MARC Adjustment Factors'!$A$6:$A$27, 0),7)-OFFSET('US-MARC Adjustment Factors'!$A$5,MATCH('Across Breed Adj. EPDs'!$C$8,'US-MARC Adjustment Factors'!$A$6:$A$27, 0),7))))</f>
        <v/>
      </c>
      <c r="T87" s="25" t="str">
        <f ca="1">IF(K87="","",IF($B87="","",IF(OR(VLOOKUP($C$8, 'US-MARC Adjustment Factors'!$A$6:$I$27,9)="NA",VLOOKUP($B87, 'US-MARC Adjustment Factors'!$A$6:$I$27,9)="NA"),"NA", K87+OFFSET('US-MARC Adjustment Factors'!$A$5,MATCH('Across Breed Adj. EPDs'!$B87,'US-MARC Adjustment Factors'!$A$6:$A$27, 0),8)-OFFSET('US-MARC Adjustment Factors'!$A$5,MATCH('Across Breed Adj. EPDs'!$C$8,'US-MARC Adjustment Factors'!$A$6:$A$27, 0),8))))</f>
        <v/>
      </c>
    </row>
    <row r="88" spans="1:20" x14ac:dyDescent="0.25">
      <c r="A88" s="21"/>
      <c r="B88" s="22"/>
      <c r="C88" s="22"/>
      <c r="D88" s="24"/>
      <c r="E88" s="28"/>
      <c r="F88" s="28"/>
      <c r="G88" s="28"/>
      <c r="H88" s="23"/>
      <c r="I88" s="23"/>
      <c r="J88" s="23"/>
      <c r="K88" s="23"/>
      <c r="L88" s="17" t="str">
        <f t="shared" si="2"/>
        <v/>
      </c>
      <c r="M88" s="26" t="str">
        <f ca="1">IF(D88="","",IF($B88="","",D88+OFFSET('US-MARC Adjustment Factors'!$A$5,MATCH('Across Breed Adj. EPDs'!$B88,'US-MARC Adjustment Factors'!$A$6:$A$27, 0),1)-OFFSET('US-MARC Adjustment Factors'!$A$5,MATCH('Across Breed Adj. EPDs'!$C$8,'US-MARC Adjustment Factors'!$A$6:$A$27, 0),1)))</f>
        <v/>
      </c>
      <c r="N88" s="27" t="str">
        <f ca="1">IF(E88="","",IF($B88="","",E88+OFFSET('US-MARC Adjustment Factors'!$A$5,MATCH('Across Breed Adj. EPDs'!$B88,'US-MARC Adjustment Factors'!$A$6:$A$27, 0),2)-OFFSET('US-MARC Adjustment Factors'!$A$5,MATCH('Across Breed Adj. EPDs'!$C$8,'US-MARC Adjustment Factors'!$A$6:$A$27, 0),2)))</f>
        <v/>
      </c>
      <c r="O88" s="27" t="str">
        <f ca="1">IF(F88="","",IF($B88="","",F88+OFFSET('US-MARC Adjustment Factors'!$A$5,MATCH('Across Breed Adj. EPDs'!$B88,'US-MARC Adjustment Factors'!$A$6:$A$27, 0),3)-OFFSET('US-MARC Adjustment Factors'!$A$5,MATCH('Across Breed Adj. EPDs'!$C$8,'US-MARC Adjustment Factors'!$A$6:$A$27, 0),3)))</f>
        <v/>
      </c>
      <c r="P88" s="27" t="str">
        <f ca="1">IF(G88="","",IF($B88="","",G88+OFFSET('US-MARC Adjustment Factors'!$A$5,MATCH('Across Breed Adj. EPDs'!$B88,'US-MARC Adjustment Factors'!$A$6:$A$27, 0),4)-OFFSET('US-MARC Adjustment Factors'!$A$5,MATCH('Across Breed Adj. EPDs'!$C$8,'US-MARC Adjustment Factors'!$A$6:$A$27, 0),4)))</f>
        <v/>
      </c>
      <c r="Q88" s="25" t="str">
        <f ca="1">IF(H88="","",IF($B88="","",IF(OR(VLOOKUP($C$8, 'US-MARC Adjustment Factors'!$A$6:$H$27,6)="NA",VLOOKUP($B88, 'US-MARC Adjustment Factors'!$A$6:$H$27,6)="NA"),"NA", H88+OFFSET('US-MARC Adjustment Factors'!$A$5,MATCH('Across Breed Adj. EPDs'!$B88,'US-MARC Adjustment Factors'!$A$6:$A$27, 0),5)-OFFSET('US-MARC Adjustment Factors'!$A$5,MATCH('Across Breed Adj. EPDs'!$C$8,'US-MARC Adjustment Factors'!$A$6:$A$27, 0),5))))</f>
        <v/>
      </c>
      <c r="R88" s="25" t="str">
        <f ca="1">IF(I88="","",IF($B88="","",IF(OR(VLOOKUP($C$8, 'US-MARC Adjustment Factors'!$A$6:$H$27,7)="NA",VLOOKUP($B88, 'US-MARC Adjustment Factors'!$A$6:$H$27,7)="NA"),"NA", I88+OFFSET('US-MARC Adjustment Factors'!$A$5,MATCH('Across Breed Adj. EPDs'!$B88,'US-MARC Adjustment Factors'!$A$6:$A$27, 0),6)-OFFSET('US-MARC Adjustment Factors'!$A$5,MATCH('Across Breed Adj. EPDs'!$C$8,'US-MARC Adjustment Factors'!$A$6:$A$27, 0),6))))</f>
        <v/>
      </c>
      <c r="S88" s="25" t="str">
        <f ca="1">IF(J88="","",IF($B88="","",IF(OR(VLOOKUP($C$8, 'US-MARC Adjustment Factors'!$A$6:$H$27,8)="NA",VLOOKUP($B88, 'US-MARC Adjustment Factors'!$A$6:$H$27,8)="NA"),"NA", J88+OFFSET('US-MARC Adjustment Factors'!$A$5,MATCH('Across Breed Adj. EPDs'!$B88,'US-MARC Adjustment Factors'!$A$6:$A$27, 0),7)-OFFSET('US-MARC Adjustment Factors'!$A$5,MATCH('Across Breed Adj. EPDs'!$C$8,'US-MARC Adjustment Factors'!$A$6:$A$27, 0),7))))</f>
        <v/>
      </c>
      <c r="T88" s="25" t="str">
        <f ca="1">IF(K88="","",IF($B88="","",IF(OR(VLOOKUP($C$8, 'US-MARC Adjustment Factors'!$A$6:$I$27,9)="NA",VLOOKUP($B88, 'US-MARC Adjustment Factors'!$A$6:$I$27,9)="NA"),"NA", K88+OFFSET('US-MARC Adjustment Factors'!$A$5,MATCH('Across Breed Adj. EPDs'!$B88,'US-MARC Adjustment Factors'!$A$6:$A$27, 0),8)-OFFSET('US-MARC Adjustment Factors'!$A$5,MATCH('Across Breed Adj. EPDs'!$C$8,'US-MARC Adjustment Factors'!$A$6:$A$27, 0),8))))</f>
        <v/>
      </c>
    </row>
    <row r="89" spans="1:20" x14ac:dyDescent="0.25">
      <c r="A89" s="21"/>
      <c r="B89" s="22"/>
      <c r="C89" s="22"/>
      <c r="D89" s="24"/>
      <c r="E89" s="28"/>
      <c r="F89" s="28"/>
      <c r="G89" s="28"/>
      <c r="H89" s="23"/>
      <c r="I89" s="23"/>
      <c r="J89" s="23"/>
      <c r="K89" s="23"/>
      <c r="L89" s="17" t="str">
        <f t="shared" si="2"/>
        <v/>
      </c>
      <c r="M89" s="26" t="str">
        <f ca="1">IF(D89="","",IF($B89="","",D89+OFFSET('US-MARC Adjustment Factors'!$A$5,MATCH('Across Breed Adj. EPDs'!$B89,'US-MARC Adjustment Factors'!$A$6:$A$27, 0),1)-OFFSET('US-MARC Adjustment Factors'!$A$5,MATCH('Across Breed Adj. EPDs'!$C$8,'US-MARC Adjustment Factors'!$A$6:$A$27, 0),1)))</f>
        <v/>
      </c>
      <c r="N89" s="27" t="str">
        <f ca="1">IF(E89="","",IF($B89="","",E89+OFFSET('US-MARC Adjustment Factors'!$A$5,MATCH('Across Breed Adj. EPDs'!$B89,'US-MARC Adjustment Factors'!$A$6:$A$27, 0),2)-OFFSET('US-MARC Adjustment Factors'!$A$5,MATCH('Across Breed Adj. EPDs'!$C$8,'US-MARC Adjustment Factors'!$A$6:$A$27, 0),2)))</f>
        <v/>
      </c>
      <c r="O89" s="27" t="str">
        <f ca="1">IF(F89="","",IF($B89="","",F89+OFFSET('US-MARC Adjustment Factors'!$A$5,MATCH('Across Breed Adj. EPDs'!$B89,'US-MARC Adjustment Factors'!$A$6:$A$27, 0),3)-OFFSET('US-MARC Adjustment Factors'!$A$5,MATCH('Across Breed Adj. EPDs'!$C$8,'US-MARC Adjustment Factors'!$A$6:$A$27, 0),3)))</f>
        <v/>
      </c>
      <c r="P89" s="27" t="str">
        <f ca="1">IF(G89="","",IF($B89="","",G89+OFFSET('US-MARC Adjustment Factors'!$A$5,MATCH('Across Breed Adj. EPDs'!$B89,'US-MARC Adjustment Factors'!$A$6:$A$27, 0),4)-OFFSET('US-MARC Adjustment Factors'!$A$5,MATCH('Across Breed Adj. EPDs'!$C$8,'US-MARC Adjustment Factors'!$A$6:$A$27, 0),4)))</f>
        <v/>
      </c>
      <c r="Q89" s="25" t="str">
        <f ca="1">IF(H89="","",IF($B89="","",IF(OR(VLOOKUP($C$8, 'US-MARC Adjustment Factors'!$A$6:$H$27,6)="NA",VLOOKUP($B89, 'US-MARC Adjustment Factors'!$A$6:$H$27,6)="NA"),"NA", H89+OFFSET('US-MARC Adjustment Factors'!$A$5,MATCH('Across Breed Adj. EPDs'!$B89,'US-MARC Adjustment Factors'!$A$6:$A$27, 0),5)-OFFSET('US-MARC Adjustment Factors'!$A$5,MATCH('Across Breed Adj. EPDs'!$C$8,'US-MARC Adjustment Factors'!$A$6:$A$27, 0),5))))</f>
        <v/>
      </c>
      <c r="R89" s="25" t="str">
        <f ca="1">IF(I89="","",IF($B89="","",IF(OR(VLOOKUP($C$8, 'US-MARC Adjustment Factors'!$A$6:$H$27,7)="NA",VLOOKUP($B89, 'US-MARC Adjustment Factors'!$A$6:$H$27,7)="NA"),"NA", I89+OFFSET('US-MARC Adjustment Factors'!$A$5,MATCH('Across Breed Adj. EPDs'!$B89,'US-MARC Adjustment Factors'!$A$6:$A$27, 0),6)-OFFSET('US-MARC Adjustment Factors'!$A$5,MATCH('Across Breed Adj. EPDs'!$C$8,'US-MARC Adjustment Factors'!$A$6:$A$27, 0),6))))</f>
        <v/>
      </c>
      <c r="S89" s="25" t="str">
        <f ca="1">IF(J89="","",IF($B89="","",IF(OR(VLOOKUP($C$8, 'US-MARC Adjustment Factors'!$A$6:$H$27,8)="NA",VLOOKUP($B89, 'US-MARC Adjustment Factors'!$A$6:$H$27,8)="NA"),"NA", J89+OFFSET('US-MARC Adjustment Factors'!$A$5,MATCH('Across Breed Adj. EPDs'!$B89,'US-MARC Adjustment Factors'!$A$6:$A$27, 0),7)-OFFSET('US-MARC Adjustment Factors'!$A$5,MATCH('Across Breed Adj. EPDs'!$C$8,'US-MARC Adjustment Factors'!$A$6:$A$27, 0),7))))</f>
        <v/>
      </c>
      <c r="T89" s="25" t="str">
        <f ca="1">IF(K89="","",IF($B89="","",IF(OR(VLOOKUP($C$8, 'US-MARC Adjustment Factors'!$A$6:$I$27,9)="NA",VLOOKUP($B89, 'US-MARC Adjustment Factors'!$A$6:$I$27,9)="NA"),"NA", K89+OFFSET('US-MARC Adjustment Factors'!$A$5,MATCH('Across Breed Adj. EPDs'!$B89,'US-MARC Adjustment Factors'!$A$6:$A$27, 0),8)-OFFSET('US-MARC Adjustment Factors'!$A$5,MATCH('Across Breed Adj. EPDs'!$C$8,'US-MARC Adjustment Factors'!$A$6:$A$27, 0),8))))</f>
        <v/>
      </c>
    </row>
    <row r="90" spans="1:20" x14ac:dyDescent="0.25">
      <c r="A90" s="21"/>
      <c r="B90" s="22"/>
      <c r="C90" s="22"/>
      <c r="D90" s="24"/>
      <c r="E90" s="28"/>
      <c r="F90" s="28"/>
      <c r="G90" s="28"/>
      <c r="H90" s="23"/>
      <c r="I90" s="23"/>
      <c r="J90" s="23"/>
      <c r="K90" s="23"/>
      <c r="L90" s="17" t="str">
        <f t="shared" si="2"/>
        <v/>
      </c>
      <c r="M90" s="26" t="str">
        <f ca="1">IF(D90="","",IF($B90="","",D90+OFFSET('US-MARC Adjustment Factors'!$A$5,MATCH('Across Breed Adj. EPDs'!$B90,'US-MARC Adjustment Factors'!$A$6:$A$27, 0),1)-OFFSET('US-MARC Adjustment Factors'!$A$5,MATCH('Across Breed Adj. EPDs'!$C$8,'US-MARC Adjustment Factors'!$A$6:$A$27, 0),1)))</f>
        <v/>
      </c>
      <c r="N90" s="27" t="str">
        <f ca="1">IF(E90="","",IF($B90="","",E90+OFFSET('US-MARC Adjustment Factors'!$A$5,MATCH('Across Breed Adj. EPDs'!$B90,'US-MARC Adjustment Factors'!$A$6:$A$27, 0),2)-OFFSET('US-MARC Adjustment Factors'!$A$5,MATCH('Across Breed Adj. EPDs'!$C$8,'US-MARC Adjustment Factors'!$A$6:$A$27, 0),2)))</f>
        <v/>
      </c>
      <c r="O90" s="27" t="str">
        <f ca="1">IF(F90="","",IF($B90="","",F90+OFFSET('US-MARC Adjustment Factors'!$A$5,MATCH('Across Breed Adj. EPDs'!$B90,'US-MARC Adjustment Factors'!$A$6:$A$27, 0),3)-OFFSET('US-MARC Adjustment Factors'!$A$5,MATCH('Across Breed Adj. EPDs'!$C$8,'US-MARC Adjustment Factors'!$A$6:$A$27, 0),3)))</f>
        <v/>
      </c>
      <c r="P90" s="27" t="str">
        <f ca="1">IF(G90="","",IF($B90="","",G90+OFFSET('US-MARC Adjustment Factors'!$A$5,MATCH('Across Breed Adj. EPDs'!$B90,'US-MARC Adjustment Factors'!$A$6:$A$27, 0),4)-OFFSET('US-MARC Adjustment Factors'!$A$5,MATCH('Across Breed Adj. EPDs'!$C$8,'US-MARC Adjustment Factors'!$A$6:$A$27, 0),4)))</f>
        <v/>
      </c>
      <c r="Q90" s="25" t="str">
        <f ca="1">IF(H90="","",IF($B90="","",IF(OR(VLOOKUP($C$8, 'US-MARC Adjustment Factors'!$A$6:$H$27,6)="NA",VLOOKUP($B90, 'US-MARC Adjustment Factors'!$A$6:$H$27,6)="NA"),"NA", H90+OFFSET('US-MARC Adjustment Factors'!$A$5,MATCH('Across Breed Adj. EPDs'!$B90,'US-MARC Adjustment Factors'!$A$6:$A$27, 0),5)-OFFSET('US-MARC Adjustment Factors'!$A$5,MATCH('Across Breed Adj. EPDs'!$C$8,'US-MARC Adjustment Factors'!$A$6:$A$27, 0),5))))</f>
        <v/>
      </c>
      <c r="R90" s="25" t="str">
        <f ca="1">IF(I90="","",IF($B90="","",IF(OR(VLOOKUP($C$8, 'US-MARC Adjustment Factors'!$A$6:$H$27,7)="NA",VLOOKUP($B90, 'US-MARC Adjustment Factors'!$A$6:$H$27,7)="NA"),"NA", I90+OFFSET('US-MARC Adjustment Factors'!$A$5,MATCH('Across Breed Adj. EPDs'!$B90,'US-MARC Adjustment Factors'!$A$6:$A$27, 0),6)-OFFSET('US-MARC Adjustment Factors'!$A$5,MATCH('Across Breed Adj. EPDs'!$C$8,'US-MARC Adjustment Factors'!$A$6:$A$27, 0),6))))</f>
        <v/>
      </c>
      <c r="S90" s="25" t="str">
        <f ca="1">IF(J90="","",IF($B90="","",IF(OR(VLOOKUP($C$8, 'US-MARC Adjustment Factors'!$A$6:$H$27,8)="NA",VLOOKUP($B90, 'US-MARC Adjustment Factors'!$A$6:$H$27,8)="NA"),"NA", J90+OFFSET('US-MARC Adjustment Factors'!$A$5,MATCH('Across Breed Adj. EPDs'!$B90,'US-MARC Adjustment Factors'!$A$6:$A$27, 0),7)-OFFSET('US-MARC Adjustment Factors'!$A$5,MATCH('Across Breed Adj. EPDs'!$C$8,'US-MARC Adjustment Factors'!$A$6:$A$27, 0),7))))</f>
        <v/>
      </c>
      <c r="T90" s="25" t="str">
        <f ca="1">IF(K90="","",IF($B90="","",IF(OR(VLOOKUP($C$8, 'US-MARC Adjustment Factors'!$A$6:$I$27,9)="NA",VLOOKUP($B90, 'US-MARC Adjustment Factors'!$A$6:$I$27,9)="NA"),"NA", K90+OFFSET('US-MARC Adjustment Factors'!$A$5,MATCH('Across Breed Adj. EPDs'!$B90,'US-MARC Adjustment Factors'!$A$6:$A$27, 0),8)-OFFSET('US-MARC Adjustment Factors'!$A$5,MATCH('Across Breed Adj. EPDs'!$C$8,'US-MARC Adjustment Factors'!$A$6:$A$27, 0),8))))</f>
        <v/>
      </c>
    </row>
    <row r="91" spans="1:20" x14ac:dyDescent="0.25">
      <c r="A91" s="21"/>
      <c r="B91" s="22"/>
      <c r="C91" s="22"/>
      <c r="D91" s="24"/>
      <c r="E91" s="28"/>
      <c r="F91" s="28"/>
      <c r="G91" s="28"/>
      <c r="H91" s="23"/>
      <c r="I91" s="23"/>
      <c r="J91" s="23"/>
      <c r="K91" s="23"/>
      <c r="L91" s="17" t="str">
        <f t="shared" si="2"/>
        <v/>
      </c>
      <c r="M91" s="26" t="str">
        <f ca="1">IF(D91="","",IF($B91="","",D91+OFFSET('US-MARC Adjustment Factors'!$A$5,MATCH('Across Breed Adj. EPDs'!$B91,'US-MARC Adjustment Factors'!$A$6:$A$27, 0),1)-OFFSET('US-MARC Adjustment Factors'!$A$5,MATCH('Across Breed Adj. EPDs'!$C$8,'US-MARC Adjustment Factors'!$A$6:$A$27, 0),1)))</f>
        <v/>
      </c>
      <c r="N91" s="27" t="str">
        <f ca="1">IF(E91="","",IF($B91="","",E91+OFFSET('US-MARC Adjustment Factors'!$A$5,MATCH('Across Breed Adj. EPDs'!$B91,'US-MARC Adjustment Factors'!$A$6:$A$27, 0),2)-OFFSET('US-MARC Adjustment Factors'!$A$5,MATCH('Across Breed Adj. EPDs'!$C$8,'US-MARC Adjustment Factors'!$A$6:$A$27, 0),2)))</f>
        <v/>
      </c>
      <c r="O91" s="27" t="str">
        <f ca="1">IF(F91="","",IF($B91="","",F91+OFFSET('US-MARC Adjustment Factors'!$A$5,MATCH('Across Breed Adj. EPDs'!$B91,'US-MARC Adjustment Factors'!$A$6:$A$27, 0),3)-OFFSET('US-MARC Adjustment Factors'!$A$5,MATCH('Across Breed Adj. EPDs'!$C$8,'US-MARC Adjustment Factors'!$A$6:$A$27, 0),3)))</f>
        <v/>
      </c>
      <c r="P91" s="27" t="str">
        <f ca="1">IF(G91="","",IF($B91="","",G91+OFFSET('US-MARC Adjustment Factors'!$A$5,MATCH('Across Breed Adj. EPDs'!$B91,'US-MARC Adjustment Factors'!$A$6:$A$27, 0),4)-OFFSET('US-MARC Adjustment Factors'!$A$5,MATCH('Across Breed Adj. EPDs'!$C$8,'US-MARC Adjustment Factors'!$A$6:$A$27, 0),4)))</f>
        <v/>
      </c>
      <c r="Q91" s="25" t="str">
        <f ca="1">IF(H91="","",IF($B91="","",IF(OR(VLOOKUP($C$8, 'US-MARC Adjustment Factors'!$A$6:$H$27,6)="NA",VLOOKUP($B91, 'US-MARC Adjustment Factors'!$A$6:$H$27,6)="NA"),"NA", H91+OFFSET('US-MARC Adjustment Factors'!$A$5,MATCH('Across Breed Adj. EPDs'!$B91,'US-MARC Adjustment Factors'!$A$6:$A$27, 0),5)-OFFSET('US-MARC Adjustment Factors'!$A$5,MATCH('Across Breed Adj. EPDs'!$C$8,'US-MARC Adjustment Factors'!$A$6:$A$27, 0),5))))</f>
        <v/>
      </c>
      <c r="R91" s="25" t="str">
        <f ca="1">IF(I91="","",IF($B91="","",IF(OR(VLOOKUP($C$8, 'US-MARC Adjustment Factors'!$A$6:$H$27,7)="NA",VLOOKUP($B91, 'US-MARC Adjustment Factors'!$A$6:$H$27,7)="NA"),"NA", I91+OFFSET('US-MARC Adjustment Factors'!$A$5,MATCH('Across Breed Adj. EPDs'!$B91,'US-MARC Adjustment Factors'!$A$6:$A$27, 0),6)-OFFSET('US-MARC Adjustment Factors'!$A$5,MATCH('Across Breed Adj. EPDs'!$C$8,'US-MARC Adjustment Factors'!$A$6:$A$27, 0),6))))</f>
        <v/>
      </c>
      <c r="S91" s="25" t="str">
        <f ca="1">IF(J91="","",IF($B91="","",IF(OR(VLOOKUP($C$8, 'US-MARC Adjustment Factors'!$A$6:$H$27,8)="NA",VLOOKUP($B91, 'US-MARC Adjustment Factors'!$A$6:$H$27,8)="NA"),"NA", J91+OFFSET('US-MARC Adjustment Factors'!$A$5,MATCH('Across Breed Adj. EPDs'!$B91,'US-MARC Adjustment Factors'!$A$6:$A$27, 0),7)-OFFSET('US-MARC Adjustment Factors'!$A$5,MATCH('Across Breed Adj. EPDs'!$C$8,'US-MARC Adjustment Factors'!$A$6:$A$27, 0),7))))</f>
        <v/>
      </c>
      <c r="T91" s="25" t="str">
        <f ca="1">IF(K91="","",IF($B91="","",IF(OR(VLOOKUP($C$8, 'US-MARC Adjustment Factors'!$A$6:$I$27,9)="NA",VLOOKUP($B91, 'US-MARC Adjustment Factors'!$A$6:$I$27,9)="NA"),"NA", K91+OFFSET('US-MARC Adjustment Factors'!$A$5,MATCH('Across Breed Adj. EPDs'!$B91,'US-MARC Adjustment Factors'!$A$6:$A$27, 0),8)-OFFSET('US-MARC Adjustment Factors'!$A$5,MATCH('Across Breed Adj. EPDs'!$C$8,'US-MARC Adjustment Factors'!$A$6:$A$27, 0),8))))</f>
        <v/>
      </c>
    </row>
    <row r="92" spans="1:20" x14ac:dyDescent="0.25">
      <c r="A92" s="21"/>
      <c r="B92" s="22"/>
      <c r="C92" s="22"/>
      <c r="D92" s="24"/>
      <c r="E92" s="28"/>
      <c r="F92" s="28"/>
      <c r="G92" s="28"/>
      <c r="H92" s="23"/>
      <c r="I92" s="23"/>
      <c r="J92" s="23"/>
      <c r="K92" s="23"/>
      <c r="L92" s="17" t="str">
        <f t="shared" si="2"/>
        <v/>
      </c>
      <c r="M92" s="26" t="str">
        <f ca="1">IF(D92="","",IF($B92="","",D92+OFFSET('US-MARC Adjustment Factors'!$A$5,MATCH('Across Breed Adj. EPDs'!$B92,'US-MARC Adjustment Factors'!$A$6:$A$27, 0),1)-OFFSET('US-MARC Adjustment Factors'!$A$5,MATCH('Across Breed Adj. EPDs'!$C$8,'US-MARC Adjustment Factors'!$A$6:$A$27, 0),1)))</f>
        <v/>
      </c>
      <c r="N92" s="27" t="str">
        <f ca="1">IF(E92="","",IF($B92="","",E92+OFFSET('US-MARC Adjustment Factors'!$A$5,MATCH('Across Breed Adj. EPDs'!$B92,'US-MARC Adjustment Factors'!$A$6:$A$27, 0),2)-OFFSET('US-MARC Adjustment Factors'!$A$5,MATCH('Across Breed Adj. EPDs'!$C$8,'US-MARC Adjustment Factors'!$A$6:$A$27, 0),2)))</f>
        <v/>
      </c>
      <c r="O92" s="27" t="str">
        <f ca="1">IF(F92="","",IF($B92="","",F92+OFFSET('US-MARC Adjustment Factors'!$A$5,MATCH('Across Breed Adj. EPDs'!$B92,'US-MARC Adjustment Factors'!$A$6:$A$27, 0),3)-OFFSET('US-MARC Adjustment Factors'!$A$5,MATCH('Across Breed Adj. EPDs'!$C$8,'US-MARC Adjustment Factors'!$A$6:$A$27, 0),3)))</f>
        <v/>
      </c>
      <c r="P92" s="27" t="str">
        <f ca="1">IF(G92="","",IF($B92="","",G92+OFFSET('US-MARC Adjustment Factors'!$A$5,MATCH('Across Breed Adj. EPDs'!$B92,'US-MARC Adjustment Factors'!$A$6:$A$27, 0),4)-OFFSET('US-MARC Adjustment Factors'!$A$5,MATCH('Across Breed Adj. EPDs'!$C$8,'US-MARC Adjustment Factors'!$A$6:$A$27, 0),4)))</f>
        <v/>
      </c>
      <c r="Q92" s="25" t="str">
        <f ca="1">IF(H92="","",IF($B92="","",IF(OR(VLOOKUP($C$8, 'US-MARC Adjustment Factors'!$A$6:$H$27,6)="NA",VLOOKUP($B92, 'US-MARC Adjustment Factors'!$A$6:$H$27,6)="NA"),"NA", H92+OFFSET('US-MARC Adjustment Factors'!$A$5,MATCH('Across Breed Adj. EPDs'!$B92,'US-MARC Adjustment Factors'!$A$6:$A$27, 0),5)-OFFSET('US-MARC Adjustment Factors'!$A$5,MATCH('Across Breed Adj. EPDs'!$C$8,'US-MARC Adjustment Factors'!$A$6:$A$27, 0),5))))</f>
        <v/>
      </c>
      <c r="R92" s="25" t="str">
        <f ca="1">IF(I92="","",IF($B92="","",IF(OR(VLOOKUP($C$8, 'US-MARC Adjustment Factors'!$A$6:$H$27,7)="NA",VLOOKUP($B92, 'US-MARC Adjustment Factors'!$A$6:$H$27,7)="NA"),"NA", I92+OFFSET('US-MARC Adjustment Factors'!$A$5,MATCH('Across Breed Adj. EPDs'!$B92,'US-MARC Adjustment Factors'!$A$6:$A$27, 0),6)-OFFSET('US-MARC Adjustment Factors'!$A$5,MATCH('Across Breed Adj. EPDs'!$C$8,'US-MARC Adjustment Factors'!$A$6:$A$27, 0),6))))</f>
        <v/>
      </c>
      <c r="S92" s="25" t="str">
        <f ca="1">IF(J92="","",IF($B92="","",IF(OR(VLOOKUP($C$8, 'US-MARC Adjustment Factors'!$A$6:$H$27,8)="NA",VLOOKUP($B92, 'US-MARC Adjustment Factors'!$A$6:$H$27,8)="NA"),"NA", J92+OFFSET('US-MARC Adjustment Factors'!$A$5,MATCH('Across Breed Adj. EPDs'!$B92,'US-MARC Adjustment Factors'!$A$6:$A$27, 0),7)-OFFSET('US-MARC Adjustment Factors'!$A$5,MATCH('Across Breed Adj. EPDs'!$C$8,'US-MARC Adjustment Factors'!$A$6:$A$27, 0),7))))</f>
        <v/>
      </c>
      <c r="T92" s="25" t="str">
        <f ca="1">IF(K92="","",IF($B92="","",IF(OR(VLOOKUP($C$8, 'US-MARC Adjustment Factors'!$A$6:$I$27,9)="NA",VLOOKUP($B92, 'US-MARC Adjustment Factors'!$A$6:$I$27,9)="NA"),"NA", K92+OFFSET('US-MARC Adjustment Factors'!$A$5,MATCH('Across Breed Adj. EPDs'!$B92,'US-MARC Adjustment Factors'!$A$6:$A$27, 0),8)-OFFSET('US-MARC Adjustment Factors'!$A$5,MATCH('Across Breed Adj. EPDs'!$C$8,'US-MARC Adjustment Factors'!$A$6:$A$27, 0),8))))</f>
        <v/>
      </c>
    </row>
    <row r="93" spans="1:20" x14ac:dyDescent="0.25">
      <c r="A93" s="21"/>
      <c r="B93" s="22"/>
      <c r="C93" s="22"/>
      <c r="D93" s="24"/>
      <c r="E93" s="28"/>
      <c r="F93" s="28"/>
      <c r="G93" s="28"/>
      <c r="H93" s="23"/>
      <c r="I93" s="23"/>
      <c r="J93" s="23"/>
      <c r="K93" s="23"/>
      <c r="L93" s="17" t="str">
        <f t="shared" si="2"/>
        <v/>
      </c>
      <c r="M93" s="26" t="str">
        <f ca="1">IF(D93="","",IF($B93="","",D93+OFFSET('US-MARC Adjustment Factors'!$A$5,MATCH('Across Breed Adj. EPDs'!$B93,'US-MARC Adjustment Factors'!$A$6:$A$27, 0),1)-OFFSET('US-MARC Adjustment Factors'!$A$5,MATCH('Across Breed Adj. EPDs'!$C$8,'US-MARC Adjustment Factors'!$A$6:$A$27, 0),1)))</f>
        <v/>
      </c>
      <c r="N93" s="27" t="str">
        <f ca="1">IF(E93="","",IF($B93="","",E93+OFFSET('US-MARC Adjustment Factors'!$A$5,MATCH('Across Breed Adj. EPDs'!$B93,'US-MARC Adjustment Factors'!$A$6:$A$27, 0),2)-OFFSET('US-MARC Adjustment Factors'!$A$5,MATCH('Across Breed Adj. EPDs'!$C$8,'US-MARC Adjustment Factors'!$A$6:$A$27, 0),2)))</f>
        <v/>
      </c>
      <c r="O93" s="27" t="str">
        <f ca="1">IF(F93="","",IF($B93="","",F93+OFFSET('US-MARC Adjustment Factors'!$A$5,MATCH('Across Breed Adj. EPDs'!$B93,'US-MARC Adjustment Factors'!$A$6:$A$27, 0),3)-OFFSET('US-MARC Adjustment Factors'!$A$5,MATCH('Across Breed Adj. EPDs'!$C$8,'US-MARC Adjustment Factors'!$A$6:$A$27, 0),3)))</f>
        <v/>
      </c>
      <c r="P93" s="27" t="str">
        <f ca="1">IF(G93="","",IF($B93="","",G93+OFFSET('US-MARC Adjustment Factors'!$A$5,MATCH('Across Breed Adj. EPDs'!$B93,'US-MARC Adjustment Factors'!$A$6:$A$27, 0),4)-OFFSET('US-MARC Adjustment Factors'!$A$5,MATCH('Across Breed Adj. EPDs'!$C$8,'US-MARC Adjustment Factors'!$A$6:$A$27, 0),4)))</f>
        <v/>
      </c>
      <c r="Q93" s="25" t="str">
        <f ca="1">IF(H93="","",IF($B93="","",IF(OR(VLOOKUP($C$8, 'US-MARC Adjustment Factors'!$A$6:$H$27,6)="NA",VLOOKUP($B93, 'US-MARC Adjustment Factors'!$A$6:$H$27,6)="NA"),"NA", H93+OFFSET('US-MARC Adjustment Factors'!$A$5,MATCH('Across Breed Adj. EPDs'!$B93,'US-MARC Adjustment Factors'!$A$6:$A$27, 0),5)-OFFSET('US-MARC Adjustment Factors'!$A$5,MATCH('Across Breed Adj. EPDs'!$C$8,'US-MARC Adjustment Factors'!$A$6:$A$27, 0),5))))</f>
        <v/>
      </c>
      <c r="R93" s="25" t="str">
        <f ca="1">IF(I93="","",IF($B93="","",IF(OR(VLOOKUP($C$8, 'US-MARC Adjustment Factors'!$A$6:$H$27,7)="NA",VLOOKUP($B93, 'US-MARC Adjustment Factors'!$A$6:$H$27,7)="NA"),"NA", I93+OFFSET('US-MARC Adjustment Factors'!$A$5,MATCH('Across Breed Adj. EPDs'!$B93,'US-MARC Adjustment Factors'!$A$6:$A$27, 0),6)-OFFSET('US-MARC Adjustment Factors'!$A$5,MATCH('Across Breed Adj. EPDs'!$C$8,'US-MARC Adjustment Factors'!$A$6:$A$27, 0),6))))</f>
        <v/>
      </c>
      <c r="S93" s="25" t="str">
        <f ca="1">IF(J93="","",IF($B93="","",IF(OR(VLOOKUP($C$8, 'US-MARC Adjustment Factors'!$A$6:$H$27,8)="NA",VLOOKUP($B93, 'US-MARC Adjustment Factors'!$A$6:$H$27,8)="NA"),"NA", J93+OFFSET('US-MARC Adjustment Factors'!$A$5,MATCH('Across Breed Adj. EPDs'!$B93,'US-MARC Adjustment Factors'!$A$6:$A$27, 0),7)-OFFSET('US-MARC Adjustment Factors'!$A$5,MATCH('Across Breed Adj. EPDs'!$C$8,'US-MARC Adjustment Factors'!$A$6:$A$27, 0),7))))</f>
        <v/>
      </c>
      <c r="T93" s="25" t="str">
        <f ca="1">IF(K93="","",IF($B93="","",IF(OR(VLOOKUP($C$8, 'US-MARC Adjustment Factors'!$A$6:$I$27,9)="NA",VLOOKUP($B93, 'US-MARC Adjustment Factors'!$A$6:$I$27,9)="NA"),"NA", K93+OFFSET('US-MARC Adjustment Factors'!$A$5,MATCH('Across Breed Adj. EPDs'!$B93,'US-MARC Adjustment Factors'!$A$6:$A$27, 0),8)-OFFSET('US-MARC Adjustment Factors'!$A$5,MATCH('Across Breed Adj. EPDs'!$C$8,'US-MARC Adjustment Factors'!$A$6:$A$27, 0),8))))</f>
        <v/>
      </c>
    </row>
    <row r="94" spans="1:20" x14ac:dyDescent="0.25">
      <c r="A94" s="21"/>
      <c r="B94" s="22"/>
      <c r="C94" s="22"/>
      <c r="D94" s="24"/>
      <c r="E94" s="28"/>
      <c r="F94" s="28"/>
      <c r="G94" s="28"/>
      <c r="H94" s="23"/>
      <c r="I94" s="23"/>
      <c r="J94" s="23"/>
      <c r="K94" s="23"/>
      <c r="L94" s="17" t="str">
        <f t="shared" si="2"/>
        <v/>
      </c>
      <c r="M94" s="26" t="str">
        <f ca="1">IF(D94="","",IF($B94="","",D94+OFFSET('US-MARC Adjustment Factors'!$A$5,MATCH('Across Breed Adj. EPDs'!$B94,'US-MARC Adjustment Factors'!$A$6:$A$27, 0),1)-OFFSET('US-MARC Adjustment Factors'!$A$5,MATCH('Across Breed Adj. EPDs'!$C$8,'US-MARC Adjustment Factors'!$A$6:$A$27, 0),1)))</f>
        <v/>
      </c>
      <c r="N94" s="27" t="str">
        <f ca="1">IF(E94="","",IF($B94="","",E94+OFFSET('US-MARC Adjustment Factors'!$A$5,MATCH('Across Breed Adj. EPDs'!$B94,'US-MARC Adjustment Factors'!$A$6:$A$27, 0),2)-OFFSET('US-MARC Adjustment Factors'!$A$5,MATCH('Across Breed Adj. EPDs'!$C$8,'US-MARC Adjustment Factors'!$A$6:$A$27, 0),2)))</f>
        <v/>
      </c>
      <c r="O94" s="27" t="str">
        <f ca="1">IF(F94="","",IF($B94="","",F94+OFFSET('US-MARC Adjustment Factors'!$A$5,MATCH('Across Breed Adj. EPDs'!$B94,'US-MARC Adjustment Factors'!$A$6:$A$27, 0),3)-OFFSET('US-MARC Adjustment Factors'!$A$5,MATCH('Across Breed Adj. EPDs'!$C$8,'US-MARC Adjustment Factors'!$A$6:$A$27, 0),3)))</f>
        <v/>
      </c>
      <c r="P94" s="27" t="str">
        <f ca="1">IF(G94="","",IF($B94="","",G94+OFFSET('US-MARC Adjustment Factors'!$A$5,MATCH('Across Breed Adj. EPDs'!$B94,'US-MARC Adjustment Factors'!$A$6:$A$27, 0),4)-OFFSET('US-MARC Adjustment Factors'!$A$5,MATCH('Across Breed Adj. EPDs'!$C$8,'US-MARC Adjustment Factors'!$A$6:$A$27, 0),4)))</f>
        <v/>
      </c>
      <c r="Q94" s="25" t="str">
        <f ca="1">IF(H94="","",IF($B94="","",IF(OR(VLOOKUP($C$8, 'US-MARC Adjustment Factors'!$A$6:$H$27,6)="NA",VLOOKUP($B94, 'US-MARC Adjustment Factors'!$A$6:$H$27,6)="NA"),"NA", H94+OFFSET('US-MARC Adjustment Factors'!$A$5,MATCH('Across Breed Adj. EPDs'!$B94,'US-MARC Adjustment Factors'!$A$6:$A$27, 0),5)-OFFSET('US-MARC Adjustment Factors'!$A$5,MATCH('Across Breed Adj. EPDs'!$C$8,'US-MARC Adjustment Factors'!$A$6:$A$27, 0),5))))</f>
        <v/>
      </c>
      <c r="R94" s="25" t="str">
        <f ca="1">IF(I94="","",IF($B94="","",IF(OR(VLOOKUP($C$8, 'US-MARC Adjustment Factors'!$A$6:$H$27,7)="NA",VLOOKUP($B94, 'US-MARC Adjustment Factors'!$A$6:$H$27,7)="NA"),"NA", I94+OFFSET('US-MARC Adjustment Factors'!$A$5,MATCH('Across Breed Adj. EPDs'!$B94,'US-MARC Adjustment Factors'!$A$6:$A$27, 0),6)-OFFSET('US-MARC Adjustment Factors'!$A$5,MATCH('Across Breed Adj. EPDs'!$C$8,'US-MARC Adjustment Factors'!$A$6:$A$27, 0),6))))</f>
        <v/>
      </c>
      <c r="S94" s="25" t="str">
        <f ca="1">IF(J94="","",IF($B94="","",IF(OR(VLOOKUP($C$8, 'US-MARC Adjustment Factors'!$A$6:$H$27,8)="NA",VLOOKUP($B94, 'US-MARC Adjustment Factors'!$A$6:$H$27,8)="NA"),"NA", J94+OFFSET('US-MARC Adjustment Factors'!$A$5,MATCH('Across Breed Adj. EPDs'!$B94,'US-MARC Adjustment Factors'!$A$6:$A$27, 0),7)-OFFSET('US-MARC Adjustment Factors'!$A$5,MATCH('Across Breed Adj. EPDs'!$C$8,'US-MARC Adjustment Factors'!$A$6:$A$27, 0),7))))</f>
        <v/>
      </c>
      <c r="T94" s="25" t="str">
        <f ca="1">IF(K94="","",IF($B94="","",IF(OR(VLOOKUP($C$8, 'US-MARC Adjustment Factors'!$A$6:$I$27,9)="NA",VLOOKUP($B94, 'US-MARC Adjustment Factors'!$A$6:$I$27,9)="NA"),"NA", K94+OFFSET('US-MARC Adjustment Factors'!$A$5,MATCH('Across Breed Adj. EPDs'!$B94,'US-MARC Adjustment Factors'!$A$6:$A$27, 0),8)-OFFSET('US-MARC Adjustment Factors'!$A$5,MATCH('Across Breed Adj. EPDs'!$C$8,'US-MARC Adjustment Factors'!$A$6:$A$27, 0),8))))</f>
        <v/>
      </c>
    </row>
    <row r="95" spans="1:20" x14ac:dyDescent="0.25">
      <c r="A95" s="21"/>
      <c r="B95" s="22"/>
      <c r="C95" s="22"/>
      <c r="D95" s="24"/>
      <c r="E95" s="28"/>
      <c r="F95" s="28"/>
      <c r="G95" s="28"/>
      <c r="H95" s="23"/>
      <c r="I95" s="23"/>
      <c r="J95" s="23"/>
      <c r="K95" s="23"/>
      <c r="L95" s="17" t="str">
        <f t="shared" si="2"/>
        <v/>
      </c>
      <c r="M95" s="26" t="str">
        <f ca="1">IF(D95="","",IF($B95="","",D95+OFFSET('US-MARC Adjustment Factors'!$A$5,MATCH('Across Breed Adj. EPDs'!$B95,'US-MARC Adjustment Factors'!$A$6:$A$27, 0),1)-OFFSET('US-MARC Adjustment Factors'!$A$5,MATCH('Across Breed Adj. EPDs'!$C$8,'US-MARC Adjustment Factors'!$A$6:$A$27, 0),1)))</f>
        <v/>
      </c>
      <c r="N95" s="27" t="str">
        <f ca="1">IF(E95="","",IF($B95="","",E95+OFFSET('US-MARC Adjustment Factors'!$A$5,MATCH('Across Breed Adj. EPDs'!$B95,'US-MARC Adjustment Factors'!$A$6:$A$27, 0),2)-OFFSET('US-MARC Adjustment Factors'!$A$5,MATCH('Across Breed Adj. EPDs'!$C$8,'US-MARC Adjustment Factors'!$A$6:$A$27, 0),2)))</f>
        <v/>
      </c>
      <c r="O95" s="27" t="str">
        <f ca="1">IF(F95="","",IF($B95="","",F95+OFFSET('US-MARC Adjustment Factors'!$A$5,MATCH('Across Breed Adj. EPDs'!$B95,'US-MARC Adjustment Factors'!$A$6:$A$27, 0),3)-OFFSET('US-MARC Adjustment Factors'!$A$5,MATCH('Across Breed Adj. EPDs'!$C$8,'US-MARC Adjustment Factors'!$A$6:$A$27, 0),3)))</f>
        <v/>
      </c>
      <c r="P95" s="27" t="str">
        <f ca="1">IF(G95="","",IF($B95="","",G95+OFFSET('US-MARC Adjustment Factors'!$A$5,MATCH('Across Breed Adj. EPDs'!$B95,'US-MARC Adjustment Factors'!$A$6:$A$27, 0),4)-OFFSET('US-MARC Adjustment Factors'!$A$5,MATCH('Across Breed Adj. EPDs'!$C$8,'US-MARC Adjustment Factors'!$A$6:$A$27, 0),4)))</f>
        <v/>
      </c>
      <c r="Q95" s="25" t="str">
        <f ca="1">IF(H95="","",IF($B95="","",IF(OR(VLOOKUP($C$8, 'US-MARC Adjustment Factors'!$A$6:$H$27,6)="NA",VLOOKUP($B95, 'US-MARC Adjustment Factors'!$A$6:$H$27,6)="NA"),"NA", H95+OFFSET('US-MARC Adjustment Factors'!$A$5,MATCH('Across Breed Adj. EPDs'!$B95,'US-MARC Adjustment Factors'!$A$6:$A$27, 0),5)-OFFSET('US-MARC Adjustment Factors'!$A$5,MATCH('Across Breed Adj. EPDs'!$C$8,'US-MARC Adjustment Factors'!$A$6:$A$27, 0),5))))</f>
        <v/>
      </c>
      <c r="R95" s="25" t="str">
        <f ca="1">IF(I95="","",IF($B95="","",IF(OR(VLOOKUP($C$8, 'US-MARC Adjustment Factors'!$A$6:$H$27,7)="NA",VLOOKUP($B95, 'US-MARC Adjustment Factors'!$A$6:$H$27,7)="NA"),"NA", I95+OFFSET('US-MARC Adjustment Factors'!$A$5,MATCH('Across Breed Adj. EPDs'!$B95,'US-MARC Adjustment Factors'!$A$6:$A$27, 0),6)-OFFSET('US-MARC Adjustment Factors'!$A$5,MATCH('Across Breed Adj. EPDs'!$C$8,'US-MARC Adjustment Factors'!$A$6:$A$27, 0),6))))</f>
        <v/>
      </c>
      <c r="S95" s="25" t="str">
        <f ca="1">IF(J95="","",IF($B95="","",IF(OR(VLOOKUP($C$8, 'US-MARC Adjustment Factors'!$A$6:$H$27,8)="NA",VLOOKUP($B95, 'US-MARC Adjustment Factors'!$A$6:$H$27,8)="NA"),"NA", J95+OFFSET('US-MARC Adjustment Factors'!$A$5,MATCH('Across Breed Adj. EPDs'!$B95,'US-MARC Adjustment Factors'!$A$6:$A$27, 0),7)-OFFSET('US-MARC Adjustment Factors'!$A$5,MATCH('Across Breed Adj. EPDs'!$C$8,'US-MARC Adjustment Factors'!$A$6:$A$27, 0),7))))</f>
        <v/>
      </c>
      <c r="T95" s="25" t="str">
        <f ca="1">IF(K95="","",IF($B95="","",IF(OR(VLOOKUP($C$8, 'US-MARC Adjustment Factors'!$A$6:$I$27,9)="NA",VLOOKUP($B95, 'US-MARC Adjustment Factors'!$A$6:$I$27,9)="NA"),"NA", K95+OFFSET('US-MARC Adjustment Factors'!$A$5,MATCH('Across Breed Adj. EPDs'!$B95,'US-MARC Adjustment Factors'!$A$6:$A$27, 0),8)-OFFSET('US-MARC Adjustment Factors'!$A$5,MATCH('Across Breed Adj. EPDs'!$C$8,'US-MARC Adjustment Factors'!$A$6:$A$27, 0),8))))</f>
        <v/>
      </c>
    </row>
    <row r="96" spans="1:20" x14ac:dyDescent="0.25">
      <c r="A96" s="21"/>
      <c r="B96" s="22"/>
      <c r="C96" s="22"/>
      <c r="D96" s="24"/>
      <c r="E96" s="28"/>
      <c r="F96" s="28"/>
      <c r="G96" s="28"/>
      <c r="H96" s="23"/>
      <c r="I96" s="23"/>
      <c r="J96" s="23"/>
      <c r="K96" s="23"/>
      <c r="L96" s="17" t="str">
        <f t="shared" si="2"/>
        <v/>
      </c>
      <c r="M96" s="26" t="str">
        <f ca="1">IF(D96="","",IF($B96="","",D96+OFFSET('US-MARC Adjustment Factors'!$A$5,MATCH('Across Breed Adj. EPDs'!$B96,'US-MARC Adjustment Factors'!$A$6:$A$27, 0),1)-OFFSET('US-MARC Adjustment Factors'!$A$5,MATCH('Across Breed Adj. EPDs'!$C$8,'US-MARC Adjustment Factors'!$A$6:$A$27, 0),1)))</f>
        <v/>
      </c>
      <c r="N96" s="27" t="str">
        <f ca="1">IF(E96="","",IF($B96="","",E96+OFFSET('US-MARC Adjustment Factors'!$A$5,MATCH('Across Breed Adj. EPDs'!$B96,'US-MARC Adjustment Factors'!$A$6:$A$27, 0),2)-OFFSET('US-MARC Adjustment Factors'!$A$5,MATCH('Across Breed Adj. EPDs'!$C$8,'US-MARC Adjustment Factors'!$A$6:$A$27, 0),2)))</f>
        <v/>
      </c>
      <c r="O96" s="27" t="str">
        <f ca="1">IF(F96="","",IF($B96="","",F96+OFFSET('US-MARC Adjustment Factors'!$A$5,MATCH('Across Breed Adj. EPDs'!$B96,'US-MARC Adjustment Factors'!$A$6:$A$27, 0),3)-OFFSET('US-MARC Adjustment Factors'!$A$5,MATCH('Across Breed Adj. EPDs'!$C$8,'US-MARC Adjustment Factors'!$A$6:$A$27, 0),3)))</f>
        <v/>
      </c>
      <c r="P96" s="27" t="str">
        <f ca="1">IF(G96="","",IF($B96="","",G96+OFFSET('US-MARC Adjustment Factors'!$A$5,MATCH('Across Breed Adj. EPDs'!$B96,'US-MARC Adjustment Factors'!$A$6:$A$27, 0),4)-OFFSET('US-MARC Adjustment Factors'!$A$5,MATCH('Across Breed Adj. EPDs'!$C$8,'US-MARC Adjustment Factors'!$A$6:$A$27, 0),4)))</f>
        <v/>
      </c>
      <c r="Q96" s="25" t="str">
        <f ca="1">IF(H96="","",IF($B96="","",IF(OR(VLOOKUP($C$8, 'US-MARC Adjustment Factors'!$A$6:$H$27,6)="NA",VLOOKUP($B96, 'US-MARC Adjustment Factors'!$A$6:$H$27,6)="NA"),"NA", H96+OFFSET('US-MARC Adjustment Factors'!$A$5,MATCH('Across Breed Adj. EPDs'!$B96,'US-MARC Adjustment Factors'!$A$6:$A$27, 0),5)-OFFSET('US-MARC Adjustment Factors'!$A$5,MATCH('Across Breed Adj. EPDs'!$C$8,'US-MARC Adjustment Factors'!$A$6:$A$27, 0),5))))</f>
        <v/>
      </c>
      <c r="R96" s="25" t="str">
        <f ca="1">IF(I96="","",IF($B96="","",IF(OR(VLOOKUP($C$8, 'US-MARC Adjustment Factors'!$A$6:$H$27,7)="NA",VLOOKUP($B96, 'US-MARC Adjustment Factors'!$A$6:$H$27,7)="NA"),"NA", I96+OFFSET('US-MARC Adjustment Factors'!$A$5,MATCH('Across Breed Adj. EPDs'!$B96,'US-MARC Adjustment Factors'!$A$6:$A$27, 0),6)-OFFSET('US-MARC Adjustment Factors'!$A$5,MATCH('Across Breed Adj. EPDs'!$C$8,'US-MARC Adjustment Factors'!$A$6:$A$27, 0),6))))</f>
        <v/>
      </c>
      <c r="S96" s="25" t="str">
        <f ca="1">IF(J96="","",IF($B96="","",IF(OR(VLOOKUP($C$8, 'US-MARC Adjustment Factors'!$A$6:$H$27,8)="NA",VLOOKUP($B96, 'US-MARC Adjustment Factors'!$A$6:$H$27,8)="NA"),"NA", J96+OFFSET('US-MARC Adjustment Factors'!$A$5,MATCH('Across Breed Adj. EPDs'!$B96,'US-MARC Adjustment Factors'!$A$6:$A$27, 0),7)-OFFSET('US-MARC Adjustment Factors'!$A$5,MATCH('Across Breed Adj. EPDs'!$C$8,'US-MARC Adjustment Factors'!$A$6:$A$27, 0),7))))</f>
        <v/>
      </c>
      <c r="T96" s="25" t="str">
        <f ca="1">IF(K96="","",IF($B96="","",IF(OR(VLOOKUP($C$8, 'US-MARC Adjustment Factors'!$A$6:$I$27,9)="NA",VLOOKUP($B96, 'US-MARC Adjustment Factors'!$A$6:$I$27,9)="NA"),"NA", K96+OFFSET('US-MARC Adjustment Factors'!$A$5,MATCH('Across Breed Adj. EPDs'!$B96,'US-MARC Adjustment Factors'!$A$6:$A$27, 0),8)-OFFSET('US-MARC Adjustment Factors'!$A$5,MATCH('Across Breed Adj. EPDs'!$C$8,'US-MARC Adjustment Factors'!$A$6:$A$27, 0),8))))</f>
        <v/>
      </c>
    </row>
    <row r="97" spans="1:20" x14ac:dyDescent="0.25">
      <c r="A97" s="21"/>
      <c r="B97" s="22"/>
      <c r="C97" s="22"/>
      <c r="D97" s="24"/>
      <c r="E97" s="28"/>
      <c r="F97" s="28"/>
      <c r="G97" s="28"/>
      <c r="H97" s="23"/>
      <c r="I97" s="23"/>
      <c r="J97" s="23"/>
      <c r="K97" s="23"/>
      <c r="L97" s="17" t="str">
        <f t="shared" si="2"/>
        <v/>
      </c>
      <c r="M97" s="26" t="str">
        <f ca="1">IF(D97="","",IF($B97="","",D97+OFFSET('US-MARC Adjustment Factors'!$A$5,MATCH('Across Breed Adj. EPDs'!$B97,'US-MARC Adjustment Factors'!$A$6:$A$27, 0),1)-OFFSET('US-MARC Adjustment Factors'!$A$5,MATCH('Across Breed Adj. EPDs'!$C$8,'US-MARC Adjustment Factors'!$A$6:$A$27, 0),1)))</f>
        <v/>
      </c>
      <c r="N97" s="27" t="str">
        <f ca="1">IF(E97="","",IF($B97="","",E97+OFFSET('US-MARC Adjustment Factors'!$A$5,MATCH('Across Breed Adj. EPDs'!$B97,'US-MARC Adjustment Factors'!$A$6:$A$27, 0),2)-OFFSET('US-MARC Adjustment Factors'!$A$5,MATCH('Across Breed Adj. EPDs'!$C$8,'US-MARC Adjustment Factors'!$A$6:$A$27, 0),2)))</f>
        <v/>
      </c>
      <c r="O97" s="27" t="str">
        <f ca="1">IF(F97="","",IF($B97="","",F97+OFFSET('US-MARC Adjustment Factors'!$A$5,MATCH('Across Breed Adj. EPDs'!$B97,'US-MARC Adjustment Factors'!$A$6:$A$27, 0),3)-OFFSET('US-MARC Adjustment Factors'!$A$5,MATCH('Across Breed Adj. EPDs'!$C$8,'US-MARC Adjustment Factors'!$A$6:$A$27, 0),3)))</f>
        <v/>
      </c>
      <c r="P97" s="27" t="str">
        <f ca="1">IF(G97="","",IF($B97="","",G97+OFFSET('US-MARC Adjustment Factors'!$A$5,MATCH('Across Breed Adj. EPDs'!$B97,'US-MARC Adjustment Factors'!$A$6:$A$27, 0),4)-OFFSET('US-MARC Adjustment Factors'!$A$5,MATCH('Across Breed Adj. EPDs'!$C$8,'US-MARC Adjustment Factors'!$A$6:$A$27, 0),4)))</f>
        <v/>
      </c>
      <c r="Q97" s="25" t="str">
        <f ca="1">IF(H97="","",IF($B97="","",IF(OR(VLOOKUP($C$8, 'US-MARC Adjustment Factors'!$A$6:$H$27,6)="NA",VLOOKUP($B97, 'US-MARC Adjustment Factors'!$A$6:$H$27,6)="NA"),"NA", H97+OFFSET('US-MARC Adjustment Factors'!$A$5,MATCH('Across Breed Adj. EPDs'!$B97,'US-MARC Adjustment Factors'!$A$6:$A$27, 0),5)-OFFSET('US-MARC Adjustment Factors'!$A$5,MATCH('Across Breed Adj. EPDs'!$C$8,'US-MARC Adjustment Factors'!$A$6:$A$27, 0),5))))</f>
        <v/>
      </c>
      <c r="R97" s="25" t="str">
        <f ca="1">IF(I97="","",IF($B97="","",IF(OR(VLOOKUP($C$8, 'US-MARC Adjustment Factors'!$A$6:$H$27,7)="NA",VLOOKUP($B97, 'US-MARC Adjustment Factors'!$A$6:$H$27,7)="NA"),"NA", I97+OFFSET('US-MARC Adjustment Factors'!$A$5,MATCH('Across Breed Adj. EPDs'!$B97,'US-MARC Adjustment Factors'!$A$6:$A$27, 0),6)-OFFSET('US-MARC Adjustment Factors'!$A$5,MATCH('Across Breed Adj. EPDs'!$C$8,'US-MARC Adjustment Factors'!$A$6:$A$27, 0),6))))</f>
        <v/>
      </c>
      <c r="S97" s="25" t="str">
        <f ca="1">IF(J97="","",IF($B97="","",IF(OR(VLOOKUP($C$8, 'US-MARC Adjustment Factors'!$A$6:$H$27,8)="NA",VLOOKUP($B97, 'US-MARC Adjustment Factors'!$A$6:$H$27,8)="NA"),"NA", J97+OFFSET('US-MARC Adjustment Factors'!$A$5,MATCH('Across Breed Adj. EPDs'!$B97,'US-MARC Adjustment Factors'!$A$6:$A$27, 0),7)-OFFSET('US-MARC Adjustment Factors'!$A$5,MATCH('Across Breed Adj. EPDs'!$C$8,'US-MARC Adjustment Factors'!$A$6:$A$27, 0),7))))</f>
        <v/>
      </c>
      <c r="T97" s="25" t="str">
        <f ca="1">IF(K97="","",IF($B97="","",IF(OR(VLOOKUP($C$8, 'US-MARC Adjustment Factors'!$A$6:$I$27,9)="NA",VLOOKUP($B97, 'US-MARC Adjustment Factors'!$A$6:$I$27,9)="NA"),"NA", K97+OFFSET('US-MARC Adjustment Factors'!$A$5,MATCH('Across Breed Adj. EPDs'!$B97,'US-MARC Adjustment Factors'!$A$6:$A$27, 0),8)-OFFSET('US-MARC Adjustment Factors'!$A$5,MATCH('Across Breed Adj. EPDs'!$C$8,'US-MARC Adjustment Factors'!$A$6:$A$27, 0),8))))</f>
        <v/>
      </c>
    </row>
    <row r="98" spans="1:20" x14ac:dyDescent="0.25">
      <c r="A98" s="21"/>
      <c r="B98" s="22"/>
      <c r="C98" s="22"/>
      <c r="D98" s="24"/>
      <c r="E98" s="28"/>
      <c r="F98" s="28"/>
      <c r="G98" s="28"/>
      <c r="H98" s="23"/>
      <c r="I98" s="23"/>
      <c r="J98" s="23"/>
      <c r="K98" s="23"/>
      <c r="L98" s="17" t="str">
        <f t="shared" si="2"/>
        <v/>
      </c>
      <c r="M98" s="26" t="str">
        <f ca="1">IF(D98="","",IF($B98="","",D98+OFFSET('US-MARC Adjustment Factors'!$A$5,MATCH('Across Breed Adj. EPDs'!$B98,'US-MARC Adjustment Factors'!$A$6:$A$27, 0),1)-OFFSET('US-MARC Adjustment Factors'!$A$5,MATCH('Across Breed Adj. EPDs'!$C$8,'US-MARC Adjustment Factors'!$A$6:$A$27, 0),1)))</f>
        <v/>
      </c>
      <c r="N98" s="27" t="str">
        <f ca="1">IF(E98="","",IF($B98="","",E98+OFFSET('US-MARC Adjustment Factors'!$A$5,MATCH('Across Breed Adj. EPDs'!$B98,'US-MARC Adjustment Factors'!$A$6:$A$27, 0),2)-OFFSET('US-MARC Adjustment Factors'!$A$5,MATCH('Across Breed Adj. EPDs'!$C$8,'US-MARC Adjustment Factors'!$A$6:$A$27, 0),2)))</f>
        <v/>
      </c>
      <c r="O98" s="27" t="str">
        <f ca="1">IF(F98="","",IF($B98="","",F98+OFFSET('US-MARC Adjustment Factors'!$A$5,MATCH('Across Breed Adj. EPDs'!$B98,'US-MARC Adjustment Factors'!$A$6:$A$27, 0),3)-OFFSET('US-MARC Adjustment Factors'!$A$5,MATCH('Across Breed Adj. EPDs'!$C$8,'US-MARC Adjustment Factors'!$A$6:$A$27, 0),3)))</f>
        <v/>
      </c>
      <c r="P98" s="27" t="str">
        <f ca="1">IF(G98="","",IF($B98="","",G98+OFFSET('US-MARC Adjustment Factors'!$A$5,MATCH('Across Breed Adj. EPDs'!$B98,'US-MARC Adjustment Factors'!$A$6:$A$27, 0),4)-OFFSET('US-MARC Adjustment Factors'!$A$5,MATCH('Across Breed Adj. EPDs'!$C$8,'US-MARC Adjustment Factors'!$A$6:$A$27, 0),4)))</f>
        <v/>
      </c>
      <c r="Q98" s="25" t="str">
        <f ca="1">IF(H98="","",IF($B98="","",IF(OR(VLOOKUP($C$8, 'US-MARC Adjustment Factors'!$A$6:$H$27,6)="NA",VLOOKUP($B98, 'US-MARC Adjustment Factors'!$A$6:$H$27,6)="NA"),"NA", H98+OFFSET('US-MARC Adjustment Factors'!$A$5,MATCH('Across Breed Adj. EPDs'!$B98,'US-MARC Adjustment Factors'!$A$6:$A$27, 0),5)-OFFSET('US-MARC Adjustment Factors'!$A$5,MATCH('Across Breed Adj. EPDs'!$C$8,'US-MARC Adjustment Factors'!$A$6:$A$27, 0),5))))</f>
        <v/>
      </c>
      <c r="R98" s="25" t="str">
        <f ca="1">IF(I98="","",IF($B98="","",IF(OR(VLOOKUP($C$8, 'US-MARC Adjustment Factors'!$A$6:$H$27,7)="NA",VLOOKUP($B98, 'US-MARC Adjustment Factors'!$A$6:$H$27,7)="NA"),"NA", I98+OFFSET('US-MARC Adjustment Factors'!$A$5,MATCH('Across Breed Adj. EPDs'!$B98,'US-MARC Adjustment Factors'!$A$6:$A$27, 0),6)-OFFSET('US-MARC Adjustment Factors'!$A$5,MATCH('Across Breed Adj. EPDs'!$C$8,'US-MARC Adjustment Factors'!$A$6:$A$27, 0),6))))</f>
        <v/>
      </c>
      <c r="S98" s="25" t="str">
        <f ca="1">IF(J98="","",IF($B98="","",IF(OR(VLOOKUP($C$8, 'US-MARC Adjustment Factors'!$A$6:$H$27,8)="NA",VLOOKUP($B98, 'US-MARC Adjustment Factors'!$A$6:$H$27,8)="NA"),"NA", J98+OFFSET('US-MARC Adjustment Factors'!$A$5,MATCH('Across Breed Adj. EPDs'!$B98,'US-MARC Adjustment Factors'!$A$6:$A$27, 0),7)-OFFSET('US-MARC Adjustment Factors'!$A$5,MATCH('Across Breed Adj. EPDs'!$C$8,'US-MARC Adjustment Factors'!$A$6:$A$27, 0),7))))</f>
        <v/>
      </c>
      <c r="T98" s="25" t="str">
        <f ca="1">IF(K98="","",IF($B98="","",IF(OR(VLOOKUP($C$8, 'US-MARC Adjustment Factors'!$A$6:$I$27,9)="NA",VLOOKUP($B98, 'US-MARC Adjustment Factors'!$A$6:$I$27,9)="NA"),"NA", K98+OFFSET('US-MARC Adjustment Factors'!$A$5,MATCH('Across Breed Adj. EPDs'!$B98,'US-MARC Adjustment Factors'!$A$6:$A$27, 0),8)-OFFSET('US-MARC Adjustment Factors'!$A$5,MATCH('Across Breed Adj. EPDs'!$C$8,'US-MARC Adjustment Factors'!$A$6:$A$27, 0),8))))</f>
        <v/>
      </c>
    </row>
    <row r="99" spans="1:20" x14ac:dyDescent="0.25">
      <c r="A99" s="21"/>
      <c r="B99" s="22"/>
      <c r="C99" s="22"/>
      <c r="D99" s="24"/>
      <c r="E99" s="28"/>
      <c r="F99" s="28"/>
      <c r="G99" s="28"/>
      <c r="H99" s="23"/>
      <c r="I99" s="23"/>
      <c r="J99" s="23"/>
      <c r="K99" s="23"/>
      <c r="L99" s="17" t="str">
        <f t="shared" si="2"/>
        <v/>
      </c>
      <c r="M99" s="26" t="str">
        <f ca="1">IF(D99="","",IF($B99="","",D99+OFFSET('US-MARC Adjustment Factors'!$A$5,MATCH('Across Breed Adj. EPDs'!$B99,'US-MARC Adjustment Factors'!$A$6:$A$27, 0),1)-OFFSET('US-MARC Adjustment Factors'!$A$5,MATCH('Across Breed Adj. EPDs'!$C$8,'US-MARC Adjustment Factors'!$A$6:$A$27, 0),1)))</f>
        <v/>
      </c>
      <c r="N99" s="27" t="str">
        <f ca="1">IF(E99="","",IF($B99="","",E99+OFFSET('US-MARC Adjustment Factors'!$A$5,MATCH('Across Breed Adj. EPDs'!$B99,'US-MARC Adjustment Factors'!$A$6:$A$27, 0),2)-OFFSET('US-MARC Adjustment Factors'!$A$5,MATCH('Across Breed Adj. EPDs'!$C$8,'US-MARC Adjustment Factors'!$A$6:$A$27, 0),2)))</f>
        <v/>
      </c>
      <c r="O99" s="27" t="str">
        <f ca="1">IF(F99="","",IF($B99="","",F99+OFFSET('US-MARC Adjustment Factors'!$A$5,MATCH('Across Breed Adj. EPDs'!$B99,'US-MARC Adjustment Factors'!$A$6:$A$27, 0),3)-OFFSET('US-MARC Adjustment Factors'!$A$5,MATCH('Across Breed Adj. EPDs'!$C$8,'US-MARC Adjustment Factors'!$A$6:$A$27, 0),3)))</f>
        <v/>
      </c>
      <c r="P99" s="27" t="str">
        <f ca="1">IF(G99="","",IF($B99="","",G99+OFFSET('US-MARC Adjustment Factors'!$A$5,MATCH('Across Breed Adj. EPDs'!$B99,'US-MARC Adjustment Factors'!$A$6:$A$27, 0),4)-OFFSET('US-MARC Adjustment Factors'!$A$5,MATCH('Across Breed Adj. EPDs'!$C$8,'US-MARC Adjustment Factors'!$A$6:$A$27, 0),4)))</f>
        <v/>
      </c>
      <c r="Q99" s="25" t="str">
        <f ca="1">IF(H99="","",IF($B99="","",IF(OR(VLOOKUP($C$8, 'US-MARC Adjustment Factors'!$A$6:$H$27,6)="NA",VLOOKUP($B99, 'US-MARC Adjustment Factors'!$A$6:$H$27,6)="NA"),"NA", H99+OFFSET('US-MARC Adjustment Factors'!$A$5,MATCH('Across Breed Adj. EPDs'!$B99,'US-MARC Adjustment Factors'!$A$6:$A$27, 0),5)-OFFSET('US-MARC Adjustment Factors'!$A$5,MATCH('Across Breed Adj. EPDs'!$C$8,'US-MARC Adjustment Factors'!$A$6:$A$27, 0),5))))</f>
        <v/>
      </c>
      <c r="R99" s="25" t="str">
        <f ca="1">IF(I99="","",IF($B99="","",IF(OR(VLOOKUP($C$8, 'US-MARC Adjustment Factors'!$A$6:$H$27,7)="NA",VLOOKUP($B99, 'US-MARC Adjustment Factors'!$A$6:$H$27,7)="NA"),"NA", I99+OFFSET('US-MARC Adjustment Factors'!$A$5,MATCH('Across Breed Adj. EPDs'!$B99,'US-MARC Adjustment Factors'!$A$6:$A$27, 0),6)-OFFSET('US-MARC Adjustment Factors'!$A$5,MATCH('Across Breed Adj. EPDs'!$C$8,'US-MARC Adjustment Factors'!$A$6:$A$27, 0),6))))</f>
        <v/>
      </c>
      <c r="S99" s="25" t="str">
        <f ca="1">IF(J99="","",IF($B99="","",IF(OR(VLOOKUP($C$8, 'US-MARC Adjustment Factors'!$A$6:$H$27,8)="NA",VLOOKUP($B99, 'US-MARC Adjustment Factors'!$A$6:$H$27,8)="NA"),"NA", J99+OFFSET('US-MARC Adjustment Factors'!$A$5,MATCH('Across Breed Adj. EPDs'!$B99,'US-MARC Adjustment Factors'!$A$6:$A$27, 0),7)-OFFSET('US-MARC Adjustment Factors'!$A$5,MATCH('Across Breed Adj. EPDs'!$C$8,'US-MARC Adjustment Factors'!$A$6:$A$27, 0),7))))</f>
        <v/>
      </c>
      <c r="T99" s="25" t="str">
        <f ca="1">IF(K99="","",IF($B99="","",IF(OR(VLOOKUP($C$8, 'US-MARC Adjustment Factors'!$A$6:$I$27,9)="NA",VLOOKUP($B99, 'US-MARC Adjustment Factors'!$A$6:$I$27,9)="NA"),"NA", K99+OFFSET('US-MARC Adjustment Factors'!$A$5,MATCH('Across Breed Adj. EPDs'!$B99,'US-MARC Adjustment Factors'!$A$6:$A$27, 0),8)-OFFSET('US-MARC Adjustment Factors'!$A$5,MATCH('Across Breed Adj. EPDs'!$C$8,'US-MARC Adjustment Factors'!$A$6:$A$27, 0),8))))</f>
        <v/>
      </c>
    </row>
    <row r="100" spans="1:20" x14ac:dyDescent="0.25">
      <c r="A100" s="21"/>
      <c r="B100" s="22"/>
      <c r="C100" s="22"/>
      <c r="D100" s="24"/>
      <c r="E100" s="28"/>
      <c r="F100" s="28"/>
      <c r="G100" s="28"/>
      <c r="H100" s="23"/>
      <c r="I100" s="23"/>
      <c r="J100" s="23"/>
      <c r="K100" s="23"/>
      <c r="L100" s="17" t="str">
        <f t="shared" si="2"/>
        <v/>
      </c>
      <c r="M100" s="26" t="str">
        <f ca="1">IF(D100="","",IF($B100="","",D100+OFFSET('US-MARC Adjustment Factors'!$A$5,MATCH('Across Breed Adj. EPDs'!$B100,'US-MARC Adjustment Factors'!$A$6:$A$27, 0),1)-OFFSET('US-MARC Adjustment Factors'!$A$5,MATCH('Across Breed Adj. EPDs'!$C$8,'US-MARC Adjustment Factors'!$A$6:$A$27, 0),1)))</f>
        <v/>
      </c>
      <c r="N100" s="27" t="str">
        <f ca="1">IF(E100="","",IF($B100="","",E100+OFFSET('US-MARC Adjustment Factors'!$A$5,MATCH('Across Breed Adj. EPDs'!$B100,'US-MARC Adjustment Factors'!$A$6:$A$27, 0),2)-OFFSET('US-MARC Adjustment Factors'!$A$5,MATCH('Across Breed Adj. EPDs'!$C$8,'US-MARC Adjustment Factors'!$A$6:$A$27, 0),2)))</f>
        <v/>
      </c>
      <c r="O100" s="27" t="str">
        <f ca="1">IF(F100="","",IF($B100="","",F100+OFFSET('US-MARC Adjustment Factors'!$A$5,MATCH('Across Breed Adj. EPDs'!$B100,'US-MARC Adjustment Factors'!$A$6:$A$27, 0),3)-OFFSET('US-MARC Adjustment Factors'!$A$5,MATCH('Across Breed Adj. EPDs'!$C$8,'US-MARC Adjustment Factors'!$A$6:$A$27, 0),3)))</f>
        <v/>
      </c>
      <c r="P100" s="27" t="str">
        <f ca="1">IF(G100="","",IF($B100="","",G100+OFFSET('US-MARC Adjustment Factors'!$A$5,MATCH('Across Breed Adj. EPDs'!$B100,'US-MARC Adjustment Factors'!$A$6:$A$27, 0),4)-OFFSET('US-MARC Adjustment Factors'!$A$5,MATCH('Across Breed Adj. EPDs'!$C$8,'US-MARC Adjustment Factors'!$A$6:$A$27, 0),4)))</f>
        <v/>
      </c>
      <c r="Q100" s="25" t="str">
        <f ca="1">IF(H100="","",IF($B100="","",IF(OR(VLOOKUP($C$8, 'US-MARC Adjustment Factors'!$A$6:$H$27,6)="NA",VLOOKUP($B100, 'US-MARC Adjustment Factors'!$A$6:$H$27,6)="NA"),"NA", H100+OFFSET('US-MARC Adjustment Factors'!$A$5,MATCH('Across Breed Adj. EPDs'!$B100,'US-MARC Adjustment Factors'!$A$6:$A$27, 0),5)-OFFSET('US-MARC Adjustment Factors'!$A$5,MATCH('Across Breed Adj. EPDs'!$C$8,'US-MARC Adjustment Factors'!$A$6:$A$27, 0),5))))</f>
        <v/>
      </c>
      <c r="R100" s="25" t="str">
        <f ca="1">IF(I100="","",IF($B100="","",IF(OR(VLOOKUP($C$8, 'US-MARC Adjustment Factors'!$A$6:$H$27,7)="NA",VLOOKUP($B100, 'US-MARC Adjustment Factors'!$A$6:$H$27,7)="NA"),"NA", I100+OFFSET('US-MARC Adjustment Factors'!$A$5,MATCH('Across Breed Adj. EPDs'!$B100,'US-MARC Adjustment Factors'!$A$6:$A$27, 0),6)-OFFSET('US-MARC Adjustment Factors'!$A$5,MATCH('Across Breed Adj. EPDs'!$C$8,'US-MARC Adjustment Factors'!$A$6:$A$27, 0),6))))</f>
        <v/>
      </c>
      <c r="S100" s="25" t="str">
        <f ca="1">IF(J100="","",IF($B100="","",IF(OR(VLOOKUP($C$8, 'US-MARC Adjustment Factors'!$A$6:$H$27,8)="NA",VLOOKUP($B100, 'US-MARC Adjustment Factors'!$A$6:$H$27,8)="NA"),"NA", J100+OFFSET('US-MARC Adjustment Factors'!$A$5,MATCH('Across Breed Adj. EPDs'!$B100,'US-MARC Adjustment Factors'!$A$6:$A$27, 0),7)-OFFSET('US-MARC Adjustment Factors'!$A$5,MATCH('Across Breed Adj. EPDs'!$C$8,'US-MARC Adjustment Factors'!$A$6:$A$27, 0),7))))</f>
        <v/>
      </c>
      <c r="T100" s="25" t="str">
        <f ca="1">IF(K100="","",IF($B100="","",IF(OR(VLOOKUP($C$8, 'US-MARC Adjustment Factors'!$A$6:$I$27,9)="NA",VLOOKUP($B100, 'US-MARC Adjustment Factors'!$A$6:$I$27,9)="NA"),"NA", K100+OFFSET('US-MARC Adjustment Factors'!$A$5,MATCH('Across Breed Adj. EPDs'!$B100,'US-MARC Adjustment Factors'!$A$6:$A$27, 0),8)-OFFSET('US-MARC Adjustment Factors'!$A$5,MATCH('Across Breed Adj. EPDs'!$C$8,'US-MARC Adjustment Factors'!$A$6:$A$27, 0),8))))</f>
        <v/>
      </c>
    </row>
    <row r="101" spans="1:20" x14ac:dyDescent="0.25">
      <c r="A101" s="21"/>
      <c r="B101" s="22"/>
      <c r="C101" s="22"/>
      <c r="D101" s="24"/>
      <c r="E101" s="28"/>
      <c r="F101" s="28"/>
      <c r="G101" s="28"/>
      <c r="H101" s="23"/>
      <c r="I101" s="23"/>
      <c r="J101" s="23"/>
      <c r="K101" s="23"/>
      <c r="L101" s="17" t="str">
        <f t="shared" si="2"/>
        <v/>
      </c>
      <c r="M101" s="26" t="str">
        <f ca="1">IF(D101="","",IF($B101="","",D101+OFFSET('US-MARC Adjustment Factors'!$A$5,MATCH('Across Breed Adj. EPDs'!$B101,'US-MARC Adjustment Factors'!$A$6:$A$27, 0),1)-OFFSET('US-MARC Adjustment Factors'!$A$5,MATCH('Across Breed Adj. EPDs'!$C$8,'US-MARC Adjustment Factors'!$A$6:$A$27, 0),1)))</f>
        <v/>
      </c>
      <c r="N101" s="27" t="str">
        <f ca="1">IF(E101="","",IF($B101="","",E101+OFFSET('US-MARC Adjustment Factors'!$A$5,MATCH('Across Breed Adj. EPDs'!$B101,'US-MARC Adjustment Factors'!$A$6:$A$27, 0),2)-OFFSET('US-MARC Adjustment Factors'!$A$5,MATCH('Across Breed Adj. EPDs'!$C$8,'US-MARC Adjustment Factors'!$A$6:$A$27, 0),2)))</f>
        <v/>
      </c>
      <c r="O101" s="27" t="str">
        <f ca="1">IF(F101="","",IF($B101="","",F101+OFFSET('US-MARC Adjustment Factors'!$A$5,MATCH('Across Breed Adj. EPDs'!$B101,'US-MARC Adjustment Factors'!$A$6:$A$27, 0),3)-OFFSET('US-MARC Adjustment Factors'!$A$5,MATCH('Across Breed Adj. EPDs'!$C$8,'US-MARC Adjustment Factors'!$A$6:$A$27, 0),3)))</f>
        <v/>
      </c>
      <c r="P101" s="27" t="str">
        <f ca="1">IF(G101="","",IF($B101="","",G101+OFFSET('US-MARC Adjustment Factors'!$A$5,MATCH('Across Breed Adj. EPDs'!$B101,'US-MARC Adjustment Factors'!$A$6:$A$27, 0),4)-OFFSET('US-MARC Adjustment Factors'!$A$5,MATCH('Across Breed Adj. EPDs'!$C$8,'US-MARC Adjustment Factors'!$A$6:$A$27, 0),4)))</f>
        <v/>
      </c>
      <c r="Q101" s="25" t="str">
        <f ca="1">IF(H101="","",IF($B101="","",IF(OR(VLOOKUP($C$8, 'US-MARC Adjustment Factors'!$A$6:$H$27,6)="NA",VLOOKUP($B101, 'US-MARC Adjustment Factors'!$A$6:$H$27,6)="NA"),"NA", H101+OFFSET('US-MARC Adjustment Factors'!$A$5,MATCH('Across Breed Adj. EPDs'!$B101,'US-MARC Adjustment Factors'!$A$6:$A$27, 0),5)-OFFSET('US-MARC Adjustment Factors'!$A$5,MATCH('Across Breed Adj. EPDs'!$C$8,'US-MARC Adjustment Factors'!$A$6:$A$27, 0),5))))</f>
        <v/>
      </c>
      <c r="R101" s="25" t="str">
        <f ca="1">IF(I101="","",IF($B101="","",IF(OR(VLOOKUP($C$8, 'US-MARC Adjustment Factors'!$A$6:$H$27,7)="NA",VLOOKUP($B101, 'US-MARC Adjustment Factors'!$A$6:$H$27,7)="NA"),"NA", I101+OFFSET('US-MARC Adjustment Factors'!$A$5,MATCH('Across Breed Adj. EPDs'!$B101,'US-MARC Adjustment Factors'!$A$6:$A$27, 0),6)-OFFSET('US-MARC Adjustment Factors'!$A$5,MATCH('Across Breed Adj. EPDs'!$C$8,'US-MARC Adjustment Factors'!$A$6:$A$27, 0),6))))</f>
        <v/>
      </c>
      <c r="S101" s="25" t="str">
        <f ca="1">IF(J101="","",IF($B101="","",IF(OR(VLOOKUP($C$8, 'US-MARC Adjustment Factors'!$A$6:$H$27,8)="NA",VLOOKUP($B101, 'US-MARC Adjustment Factors'!$A$6:$H$27,8)="NA"),"NA", J101+OFFSET('US-MARC Adjustment Factors'!$A$5,MATCH('Across Breed Adj. EPDs'!$B101,'US-MARC Adjustment Factors'!$A$6:$A$27, 0),7)-OFFSET('US-MARC Adjustment Factors'!$A$5,MATCH('Across Breed Adj. EPDs'!$C$8,'US-MARC Adjustment Factors'!$A$6:$A$27, 0),7))))</f>
        <v/>
      </c>
      <c r="T101" s="25" t="str">
        <f ca="1">IF(K101="","",IF($B101="","",IF(OR(VLOOKUP($C$8, 'US-MARC Adjustment Factors'!$A$6:$I$27,9)="NA",VLOOKUP($B101, 'US-MARC Adjustment Factors'!$A$6:$I$27,9)="NA"),"NA", K101+OFFSET('US-MARC Adjustment Factors'!$A$5,MATCH('Across Breed Adj. EPDs'!$B101,'US-MARC Adjustment Factors'!$A$6:$A$27, 0),8)-OFFSET('US-MARC Adjustment Factors'!$A$5,MATCH('Across Breed Adj. EPDs'!$C$8,'US-MARC Adjustment Factors'!$A$6:$A$27, 0),8))))</f>
        <v/>
      </c>
    </row>
    <row r="102" spans="1:20" x14ac:dyDescent="0.25">
      <c r="A102" s="21"/>
      <c r="B102" s="22"/>
      <c r="C102" s="22"/>
      <c r="D102" s="24"/>
      <c r="E102" s="28"/>
      <c r="F102" s="28"/>
      <c r="G102" s="28"/>
      <c r="H102" s="23"/>
      <c r="I102" s="23"/>
      <c r="J102" s="23"/>
      <c r="K102" s="23"/>
      <c r="L102" s="17" t="str">
        <f t="shared" si="2"/>
        <v/>
      </c>
      <c r="M102" s="26" t="str">
        <f ca="1">IF(D102="","",IF($B102="","",D102+OFFSET('US-MARC Adjustment Factors'!$A$5,MATCH('Across Breed Adj. EPDs'!$B102,'US-MARC Adjustment Factors'!$A$6:$A$27, 0),1)-OFFSET('US-MARC Adjustment Factors'!$A$5,MATCH('Across Breed Adj. EPDs'!$C$8,'US-MARC Adjustment Factors'!$A$6:$A$27, 0),1)))</f>
        <v/>
      </c>
      <c r="N102" s="27" t="str">
        <f ca="1">IF(E102="","",IF($B102="","",E102+OFFSET('US-MARC Adjustment Factors'!$A$5,MATCH('Across Breed Adj. EPDs'!$B102,'US-MARC Adjustment Factors'!$A$6:$A$27, 0),2)-OFFSET('US-MARC Adjustment Factors'!$A$5,MATCH('Across Breed Adj. EPDs'!$C$8,'US-MARC Adjustment Factors'!$A$6:$A$27, 0),2)))</f>
        <v/>
      </c>
      <c r="O102" s="27" t="str">
        <f ca="1">IF(F102="","",IF($B102="","",F102+OFFSET('US-MARC Adjustment Factors'!$A$5,MATCH('Across Breed Adj. EPDs'!$B102,'US-MARC Adjustment Factors'!$A$6:$A$27, 0),3)-OFFSET('US-MARC Adjustment Factors'!$A$5,MATCH('Across Breed Adj. EPDs'!$C$8,'US-MARC Adjustment Factors'!$A$6:$A$27, 0),3)))</f>
        <v/>
      </c>
      <c r="P102" s="27" t="str">
        <f ca="1">IF(G102="","",IF($B102="","",G102+OFFSET('US-MARC Adjustment Factors'!$A$5,MATCH('Across Breed Adj. EPDs'!$B102,'US-MARC Adjustment Factors'!$A$6:$A$27, 0),4)-OFFSET('US-MARC Adjustment Factors'!$A$5,MATCH('Across Breed Adj. EPDs'!$C$8,'US-MARC Adjustment Factors'!$A$6:$A$27, 0),4)))</f>
        <v/>
      </c>
      <c r="Q102" s="25" t="str">
        <f ca="1">IF(H102="","",IF($B102="","",IF(OR(VLOOKUP($C$8, 'US-MARC Adjustment Factors'!$A$6:$H$27,6)="NA",VLOOKUP($B102, 'US-MARC Adjustment Factors'!$A$6:$H$27,6)="NA"),"NA", H102+OFFSET('US-MARC Adjustment Factors'!$A$5,MATCH('Across Breed Adj. EPDs'!$B102,'US-MARC Adjustment Factors'!$A$6:$A$27, 0),5)-OFFSET('US-MARC Adjustment Factors'!$A$5,MATCH('Across Breed Adj. EPDs'!$C$8,'US-MARC Adjustment Factors'!$A$6:$A$27, 0),5))))</f>
        <v/>
      </c>
      <c r="R102" s="25" t="str">
        <f ca="1">IF(I102="","",IF($B102="","",IF(OR(VLOOKUP($C$8, 'US-MARC Adjustment Factors'!$A$6:$H$27,7)="NA",VLOOKUP($B102, 'US-MARC Adjustment Factors'!$A$6:$H$27,7)="NA"),"NA", I102+OFFSET('US-MARC Adjustment Factors'!$A$5,MATCH('Across Breed Adj. EPDs'!$B102,'US-MARC Adjustment Factors'!$A$6:$A$27, 0),6)-OFFSET('US-MARC Adjustment Factors'!$A$5,MATCH('Across Breed Adj. EPDs'!$C$8,'US-MARC Adjustment Factors'!$A$6:$A$27, 0),6))))</f>
        <v/>
      </c>
      <c r="S102" s="25" t="str">
        <f ca="1">IF(J102="","",IF($B102="","",IF(OR(VLOOKUP($C$8, 'US-MARC Adjustment Factors'!$A$6:$H$27,8)="NA",VLOOKUP($B102, 'US-MARC Adjustment Factors'!$A$6:$H$27,8)="NA"),"NA", J102+OFFSET('US-MARC Adjustment Factors'!$A$5,MATCH('Across Breed Adj. EPDs'!$B102,'US-MARC Adjustment Factors'!$A$6:$A$27, 0),7)-OFFSET('US-MARC Adjustment Factors'!$A$5,MATCH('Across Breed Adj. EPDs'!$C$8,'US-MARC Adjustment Factors'!$A$6:$A$27, 0),7))))</f>
        <v/>
      </c>
      <c r="T102" s="25" t="str">
        <f ca="1">IF(K102="","",IF($B102="","",IF(OR(VLOOKUP($C$8, 'US-MARC Adjustment Factors'!$A$6:$I$27,9)="NA",VLOOKUP($B102, 'US-MARC Adjustment Factors'!$A$6:$I$27,9)="NA"),"NA", K102+OFFSET('US-MARC Adjustment Factors'!$A$5,MATCH('Across Breed Adj. EPDs'!$B102,'US-MARC Adjustment Factors'!$A$6:$A$27, 0),8)-OFFSET('US-MARC Adjustment Factors'!$A$5,MATCH('Across Breed Adj. EPDs'!$C$8,'US-MARC Adjustment Factors'!$A$6:$A$27, 0),8))))</f>
        <v/>
      </c>
    </row>
    <row r="103" spans="1:20" x14ac:dyDescent="0.25">
      <c r="A103" s="21"/>
      <c r="B103" s="22"/>
      <c r="C103" s="22"/>
      <c r="D103" s="24"/>
      <c r="E103" s="28"/>
      <c r="F103" s="28"/>
      <c r="G103" s="28"/>
      <c r="H103" s="23"/>
      <c r="I103" s="23"/>
      <c r="J103" s="23"/>
      <c r="K103" s="23"/>
      <c r="L103" s="17" t="str">
        <f t="shared" si="2"/>
        <v/>
      </c>
      <c r="M103" s="26" t="str">
        <f ca="1">IF(D103="","",IF($B103="","",D103+OFFSET('US-MARC Adjustment Factors'!$A$5,MATCH('Across Breed Adj. EPDs'!$B103,'US-MARC Adjustment Factors'!$A$6:$A$27, 0),1)-OFFSET('US-MARC Adjustment Factors'!$A$5,MATCH('Across Breed Adj. EPDs'!$C$8,'US-MARC Adjustment Factors'!$A$6:$A$27, 0),1)))</f>
        <v/>
      </c>
      <c r="N103" s="27" t="str">
        <f ca="1">IF(E103="","",IF($B103="","",E103+OFFSET('US-MARC Adjustment Factors'!$A$5,MATCH('Across Breed Adj. EPDs'!$B103,'US-MARC Adjustment Factors'!$A$6:$A$27, 0),2)-OFFSET('US-MARC Adjustment Factors'!$A$5,MATCH('Across Breed Adj. EPDs'!$C$8,'US-MARC Adjustment Factors'!$A$6:$A$27, 0),2)))</f>
        <v/>
      </c>
      <c r="O103" s="27" t="str">
        <f ca="1">IF(F103="","",IF($B103="","",F103+OFFSET('US-MARC Adjustment Factors'!$A$5,MATCH('Across Breed Adj. EPDs'!$B103,'US-MARC Adjustment Factors'!$A$6:$A$27, 0),3)-OFFSET('US-MARC Adjustment Factors'!$A$5,MATCH('Across Breed Adj. EPDs'!$C$8,'US-MARC Adjustment Factors'!$A$6:$A$27, 0),3)))</f>
        <v/>
      </c>
      <c r="P103" s="27" t="str">
        <f ca="1">IF(G103="","",IF($B103="","",G103+OFFSET('US-MARC Adjustment Factors'!$A$5,MATCH('Across Breed Adj. EPDs'!$B103,'US-MARC Adjustment Factors'!$A$6:$A$27, 0),4)-OFFSET('US-MARC Adjustment Factors'!$A$5,MATCH('Across Breed Adj. EPDs'!$C$8,'US-MARC Adjustment Factors'!$A$6:$A$27, 0),4)))</f>
        <v/>
      </c>
      <c r="Q103" s="25" t="str">
        <f ca="1">IF(H103="","",IF($B103="","",IF(OR(VLOOKUP($C$8, 'US-MARC Adjustment Factors'!$A$6:$H$27,6)="NA",VLOOKUP($B103, 'US-MARC Adjustment Factors'!$A$6:$H$27,6)="NA"),"NA", H103+OFFSET('US-MARC Adjustment Factors'!$A$5,MATCH('Across Breed Adj. EPDs'!$B103,'US-MARC Adjustment Factors'!$A$6:$A$27, 0),5)-OFFSET('US-MARC Adjustment Factors'!$A$5,MATCH('Across Breed Adj. EPDs'!$C$8,'US-MARC Adjustment Factors'!$A$6:$A$27, 0),5))))</f>
        <v/>
      </c>
      <c r="R103" s="25" t="str">
        <f ca="1">IF(I103="","",IF($B103="","",IF(OR(VLOOKUP($C$8, 'US-MARC Adjustment Factors'!$A$6:$H$27,7)="NA",VLOOKUP($B103, 'US-MARC Adjustment Factors'!$A$6:$H$27,7)="NA"),"NA", I103+OFFSET('US-MARC Adjustment Factors'!$A$5,MATCH('Across Breed Adj. EPDs'!$B103,'US-MARC Adjustment Factors'!$A$6:$A$27, 0),6)-OFFSET('US-MARC Adjustment Factors'!$A$5,MATCH('Across Breed Adj. EPDs'!$C$8,'US-MARC Adjustment Factors'!$A$6:$A$27, 0),6))))</f>
        <v/>
      </c>
      <c r="S103" s="25" t="str">
        <f ca="1">IF(J103="","",IF($B103="","",IF(OR(VLOOKUP($C$8, 'US-MARC Adjustment Factors'!$A$6:$H$27,8)="NA",VLOOKUP($B103, 'US-MARC Adjustment Factors'!$A$6:$H$27,8)="NA"),"NA", J103+OFFSET('US-MARC Adjustment Factors'!$A$5,MATCH('Across Breed Adj. EPDs'!$B103,'US-MARC Adjustment Factors'!$A$6:$A$27, 0),7)-OFFSET('US-MARC Adjustment Factors'!$A$5,MATCH('Across Breed Adj. EPDs'!$C$8,'US-MARC Adjustment Factors'!$A$6:$A$27, 0),7))))</f>
        <v/>
      </c>
      <c r="T103" s="25" t="str">
        <f ca="1">IF(K103="","",IF($B103="","",IF(OR(VLOOKUP($C$8, 'US-MARC Adjustment Factors'!$A$6:$I$27,9)="NA",VLOOKUP($B103, 'US-MARC Adjustment Factors'!$A$6:$I$27,9)="NA"),"NA", K103+OFFSET('US-MARC Adjustment Factors'!$A$5,MATCH('Across Breed Adj. EPDs'!$B103,'US-MARC Adjustment Factors'!$A$6:$A$27, 0),8)-OFFSET('US-MARC Adjustment Factors'!$A$5,MATCH('Across Breed Adj. EPDs'!$C$8,'US-MARC Adjustment Factors'!$A$6:$A$27, 0),8))))</f>
        <v/>
      </c>
    </row>
    <row r="104" spans="1:20" x14ac:dyDescent="0.25">
      <c r="A104" s="21"/>
      <c r="B104" s="22"/>
      <c r="C104" s="22"/>
      <c r="D104" s="24"/>
      <c r="E104" s="28"/>
      <c r="F104" s="28"/>
      <c r="G104" s="28"/>
      <c r="H104" s="23"/>
      <c r="I104" s="23"/>
      <c r="J104" s="23"/>
      <c r="K104" s="23"/>
      <c r="L104" s="17" t="str">
        <f t="shared" si="2"/>
        <v/>
      </c>
      <c r="M104" s="26" t="str">
        <f ca="1">IF(D104="","",IF($B104="","",D104+OFFSET('US-MARC Adjustment Factors'!$A$5,MATCH('Across Breed Adj. EPDs'!$B104,'US-MARC Adjustment Factors'!$A$6:$A$27, 0),1)-OFFSET('US-MARC Adjustment Factors'!$A$5,MATCH('Across Breed Adj. EPDs'!$C$8,'US-MARC Adjustment Factors'!$A$6:$A$27, 0),1)))</f>
        <v/>
      </c>
      <c r="N104" s="27" t="str">
        <f ca="1">IF(E104="","",IF($B104="","",E104+OFFSET('US-MARC Adjustment Factors'!$A$5,MATCH('Across Breed Adj. EPDs'!$B104,'US-MARC Adjustment Factors'!$A$6:$A$27, 0),2)-OFFSET('US-MARC Adjustment Factors'!$A$5,MATCH('Across Breed Adj. EPDs'!$C$8,'US-MARC Adjustment Factors'!$A$6:$A$27, 0),2)))</f>
        <v/>
      </c>
      <c r="O104" s="27" t="str">
        <f ca="1">IF(F104="","",IF($B104="","",F104+OFFSET('US-MARC Adjustment Factors'!$A$5,MATCH('Across Breed Adj. EPDs'!$B104,'US-MARC Adjustment Factors'!$A$6:$A$27, 0),3)-OFFSET('US-MARC Adjustment Factors'!$A$5,MATCH('Across Breed Adj. EPDs'!$C$8,'US-MARC Adjustment Factors'!$A$6:$A$27, 0),3)))</f>
        <v/>
      </c>
      <c r="P104" s="27" t="str">
        <f ca="1">IF(G104="","",IF($B104="","",G104+OFFSET('US-MARC Adjustment Factors'!$A$5,MATCH('Across Breed Adj. EPDs'!$B104,'US-MARC Adjustment Factors'!$A$6:$A$27, 0),4)-OFFSET('US-MARC Adjustment Factors'!$A$5,MATCH('Across Breed Adj. EPDs'!$C$8,'US-MARC Adjustment Factors'!$A$6:$A$27, 0),4)))</f>
        <v/>
      </c>
      <c r="Q104" s="25" t="str">
        <f ca="1">IF(H104="","",IF($B104="","",IF(OR(VLOOKUP($C$8, 'US-MARC Adjustment Factors'!$A$6:$H$27,6)="NA",VLOOKUP($B104, 'US-MARC Adjustment Factors'!$A$6:$H$27,6)="NA"),"NA", H104+OFFSET('US-MARC Adjustment Factors'!$A$5,MATCH('Across Breed Adj. EPDs'!$B104,'US-MARC Adjustment Factors'!$A$6:$A$27, 0),5)-OFFSET('US-MARC Adjustment Factors'!$A$5,MATCH('Across Breed Adj. EPDs'!$C$8,'US-MARC Adjustment Factors'!$A$6:$A$27, 0),5))))</f>
        <v/>
      </c>
      <c r="R104" s="25" t="str">
        <f ca="1">IF(I104="","",IF($B104="","",IF(OR(VLOOKUP($C$8, 'US-MARC Adjustment Factors'!$A$6:$H$27,7)="NA",VLOOKUP($B104, 'US-MARC Adjustment Factors'!$A$6:$H$27,7)="NA"),"NA", I104+OFFSET('US-MARC Adjustment Factors'!$A$5,MATCH('Across Breed Adj. EPDs'!$B104,'US-MARC Adjustment Factors'!$A$6:$A$27, 0),6)-OFFSET('US-MARC Adjustment Factors'!$A$5,MATCH('Across Breed Adj. EPDs'!$C$8,'US-MARC Adjustment Factors'!$A$6:$A$27, 0),6))))</f>
        <v/>
      </c>
      <c r="S104" s="25" t="str">
        <f ca="1">IF(J104="","",IF($B104="","",IF(OR(VLOOKUP($C$8, 'US-MARC Adjustment Factors'!$A$6:$H$27,8)="NA",VLOOKUP($B104, 'US-MARC Adjustment Factors'!$A$6:$H$27,8)="NA"),"NA", J104+OFFSET('US-MARC Adjustment Factors'!$A$5,MATCH('Across Breed Adj. EPDs'!$B104,'US-MARC Adjustment Factors'!$A$6:$A$27, 0),7)-OFFSET('US-MARC Adjustment Factors'!$A$5,MATCH('Across Breed Adj. EPDs'!$C$8,'US-MARC Adjustment Factors'!$A$6:$A$27, 0),7))))</f>
        <v/>
      </c>
      <c r="T104" s="25" t="str">
        <f ca="1">IF(K104="","",IF($B104="","",IF(OR(VLOOKUP($C$8, 'US-MARC Adjustment Factors'!$A$6:$I$27,9)="NA",VLOOKUP($B104, 'US-MARC Adjustment Factors'!$A$6:$I$27,9)="NA"),"NA", K104+OFFSET('US-MARC Adjustment Factors'!$A$5,MATCH('Across Breed Adj. EPDs'!$B104,'US-MARC Adjustment Factors'!$A$6:$A$27, 0),8)-OFFSET('US-MARC Adjustment Factors'!$A$5,MATCH('Across Breed Adj. EPDs'!$C$8,'US-MARC Adjustment Factors'!$A$6:$A$27, 0),8))))</f>
        <v/>
      </c>
    </row>
    <row r="105" spans="1:20" x14ac:dyDescent="0.25">
      <c r="A105" s="21"/>
      <c r="B105" s="22"/>
      <c r="C105" s="22"/>
      <c r="D105" s="24"/>
      <c r="E105" s="28"/>
      <c r="F105" s="28"/>
      <c r="G105" s="28"/>
      <c r="H105" s="23"/>
      <c r="I105" s="23"/>
      <c r="J105" s="23"/>
      <c r="K105" s="23"/>
      <c r="L105" s="17" t="str">
        <f t="shared" si="2"/>
        <v/>
      </c>
      <c r="M105" s="26" t="str">
        <f ca="1">IF(D105="","",IF($B105="","",D105+OFFSET('US-MARC Adjustment Factors'!$A$5,MATCH('Across Breed Adj. EPDs'!$B105,'US-MARC Adjustment Factors'!$A$6:$A$27, 0),1)-OFFSET('US-MARC Adjustment Factors'!$A$5,MATCH('Across Breed Adj. EPDs'!$C$8,'US-MARC Adjustment Factors'!$A$6:$A$27, 0),1)))</f>
        <v/>
      </c>
      <c r="N105" s="27" t="str">
        <f ca="1">IF(E105="","",IF($B105="","",E105+OFFSET('US-MARC Adjustment Factors'!$A$5,MATCH('Across Breed Adj. EPDs'!$B105,'US-MARC Adjustment Factors'!$A$6:$A$27, 0),2)-OFFSET('US-MARC Adjustment Factors'!$A$5,MATCH('Across Breed Adj. EPDs'!$C$8,'US-MARC Adjustment Factors'!$A$6:$A$27, 0),2)))</f>
        <v/>
      </c>
      <c r="O105" s="27" t="str">
        <f ca="1">IF(F105="","",IF($B105="","",F105+OFFSET('US-MARC Adjustment Factors'!$A$5,MATCH('Across Breed Adj. EPDs'!$B105,'US-MARC Adjustment Factors'!$A$6:$A$27, 0),3)-OFFSET('US-MARC Adjustment Factors'!$A$5,MATCH('Across Breed Adj. EPDs'!$C$8,'US-MARC Adjustment Factors'!$A$6:$A$27, 0),3)))</f>
        <v/>
      </c>
      <c r="P105" s="27" t="str">
        <f ca="1">IF(G105="","",IF($B105="","",G105+OFFSET('US-MARC Adjustment Factors'!$A$5,MATCH('Across Breed Adj. EPDs'!$B105,'US-MARC Adjustment Factors'!$A$6:$A$27, 0),4)-OFFSET('US-MARC Adjustment Factors'!$A$5,MATCH('Across Breed Adj. EPDs'!$C$8,'US-MARC Adjustment Factors'!$A$6:$A$27, 0),4)))</f>
        <v/>
      </c>
      <c r="Q105" s="25" t="str">
        <f ca="1">IF(H105="","",IF($B105="","",IF(OR(VLOOKUP($C$8, 'US-MARC Adjustment Factors'!$A$6:$H$27,6)="NA",VLOOKUP($B105, 'US-MARC Adjustment Factors'!$A$6:$H$27,6)="NA"),"NA", H105+OFFSET('US-MARC Adjustment Factors'!$A$5,MATCH('Across Breed Adj. EPDs'!$B105,'US-MARC Adjustment Factors'!$A$6:$A$27, 0),5)-OFFSET('US-MARC Adjustment Factors'!$A$5,MATCH('Across Breed Adj. EPDs'!$C$8,'US-MARC Adjustment Factors'!$A$6:$A$27, 0),5))))</f>
        <v/>
      </c>
      <c r="R105" s="25" t="str">
        <f ca="1">IF(I105="","",IF($B105="","",IF(OR(VLOOKUP($C$8, 'US-MARC Adjustment Factors'!$A$6:$H$27,7)="NA",VLOOKUP($B105, 'US-MARC Adjustment Factors'!$A$6:$H$27,7)="NA"),"NA", I105+OFFSET('US-MARC Adjustment Factors'!$A$5,MATCH('Across Breed Adj. EPDs'!$B105,'US-MARC Adjustment Factors'!$A$6:$A$27, 0),6)-OFFSET('US-MARC Adjustment Factors'!$A$5,MATCH('Across Breed Adj. EPDs'!$C$8,'US-MARC Adjustment Factors'!$A$6:$A$27, 0),6))))</f>
        <v/>
      </c>
      <c r="S105" s="25" t="str">
        <f ca="1">IF(J105="","",IF($B105="","",IF(OR(VLOOKUP($C$8, 'US-MARC Adjustment Factors'!$A$6:$H$27,8)="NA",VLOOKUP($B105, 'US-MARC Adjustment Factors'!$A$6:$H$27,8)="NA"),"NA", J105+OFFSET('US-MARC Adjustment Factors'!$A$5,MATCH('Across Breed Adj. EPDs'!$B105,'US-MARC Adjustment Factors'!$A$6:$A$27, 0),7)-OFFSET('US-MARC Adjustment Factors'!$A$5,MATCH('Across Breed Adj. EPDs'!$C$8,'US-MARC Adjustment Factors'!$A$6:$A$27, 0),7))))</f>
        <v/>
      </c>
      <c r="T105" s="25" t="str">
        <f ca="1">IF(K105="","",IF($B105="","",IF(OR(VLOOKUP($C$8, 'US-MARC Adjustment Factors'!$A$6:$I$27,9)="NA",VLOOKUP($B105, 'US-MARC Adjustment Factors'!$A$6:$I$27,9)="NA"),"NA", K105+OFFSET('US-MARC Adjustment Factors'!$A$5,MATCH('Across Breed Adj. EPDs'!$B105,'US-MARC Adjustment Factors'!$A$6:$A$27, 0),8)-OFFSET('US-MARC Adjustment Factors'!$A$5,MATCH('Across Breed Adj. EPDs'!$C$8,'US-MARC Adjustment Factors'!$A$6:$A$27, 0),8))))</f>
        <v/>
      </c>
    </row>
    <row r="106" spans="1:20" x14ac:dyDescent="0.25">
      <c r="A106" s="21"/>
      <c r="B106" s="22"/>
      <c r="C106" s="22"/>
      <c r="D106" s="24"/>
      <c r="E106" s="28"/>
      <c r="F106" s="28"/>
      <c r="G106" s="28"/>
      <c r="H106" s="23"/>
      <c r="I106" s="23"/>
      <c r="J106" s="23"/>
      <c r="K106" s="23"/>
      <c r="L106" s="17" t="str">
        <f t="shared" si="2"/>
        <v/>
      </c>
      <c r="M106" s="26" t="str">
        <f ca="1">IF(D106="","",IF($B106="","",D106+OFFSET('US-MARC Adjustment Factors'!$A$5,MATCH('Across Breed Adj. EPDs'!$B106,'US-MARC Adjustment Factors'!$A$6:$A$27, 0),1)-OFFSET('US-MARC Adjustment Factors'!$A$5,MATCH('Across Breed Adj. EPDs'!$C$8,'US-MARC Adjustment Factors'!$A$6:$A$27, 0),1)))</f>
        <v/>
      </c>
      <c r="N106" s="27" t="str">
        <f ca="1">IF(E106="","",IF($B106="","",E106+OFFSET('US-MARC Adjustment Factors'!$A$5,MATCH('Across Breed Adj. EPDs'!$B106,'US-MARC Adjustment Factors'!$A$6:$A$27, 0),2)-OFFSET('US-MARC Adjustment Factors'!$A$5,MATCH('Across Breed Adj. EPDs'!$C$8,'US-MARC Adjustment Factors'!$A$6:$A$27, 0),2)))</f>
        <v/>
      </c>
      <c r="O106" s="27" t="str">
        <f ca="1">IF(F106="","",IF($B106="","",F106+OFFSET('US-MARC Adjustment Factors'!$A$5,MATCH('Across Breed Adj. EPDs'!$B106,'US-MARC Adjustment Factors'!$A$6:$A$27, 0),3)-OFFSET('US-MARC Adjustment Factors'!$A$5,MATCH('Across Breed Adj. EPDs'!$C$8,'US-MARC Adjustment Factors'!$A$6:$A$27, 0),3)))</f>
        <v/>
      </c>
      <c r="P106" s="27" t="str">
        <f ca="1">IF(G106="","",IF($B106="","",G106+OFFSET('US-MARC Adjustment Factors'!$A$5,MATCH('Across Breed Adj. EPDs'!$B106,'US-MARC Adjustment Factors'!$A$6:$A$27, 0),4)-OFFSET('US-MARC Adjustment Factors'!$A$5,MATCH('Across Breed Adj. EPDs'!$C$8,'US-MARC Adjustment Factors'!$A$6:$A$27, 0),4)))</f>
        <v/>
      </c>
      <c r="Q106" s="25" t="str">
        <f ca="1">IF(H106="","",IF($B106="","",IF(OR(VLOOKUP($C$8, 'US-MARC Adjustment Factors'!$A$6:$H$27,6)="NA",VLOOKUP($B106, 'US-MARC Adjustment Factors'!$A$6:$H$27,6)="NA"),"NA", H106+OFFSET('US-MARC Adjustment Factors'!$A$5,MATCH('Across Breed Adj. EPDs'!$B106,'US-MARC Adjustment Factors'!$A$6:$A$27, 0),5)-OFFSET('US-MARC Adjustment Factors'!$A$5,MATCH('Across Breed Adj. EPDs'!$C$8,'US-MARC Adjustment Factors'!$A$6:$A$27, 0),5))))</f>
        <v/>
      </c>
      <c r="R106" s="25" t="str">
        <f ca="1">IF(I106="","",IF($B106="","",IF(OR(VLOOKUP($C$8, 'US-MARC Adjustment Factors'!$A$6:$H$27,7)="NA",VLOOKUP($B106, 'US-MARC Adjustment Factors'!$A$6:$H$27,7)="NA"),"NA", I106+OFFSET('US-MARC Adjustment Factors'!$A$5,MATCH('Across Breed Adj. EPDs'!$B106,'US-MARC Adjustment Factors'!$A$6:$A$27, 0),6)-OFFSET('US-MARC Adjustment Factors'!$A$5,MATCH('Across Breed Adj. EPDs'!$C$8,'US-MARC Adjustment Factors'!$A$6:$A$27, 0),6))))</f>
        <v/>
      </c>
      <c r="S106" s="25" t="str">
        <f ca="1">IF(J106="","",IF($B106="","",IF(OR(VLOOKUP($C$8, 'US-MARC Adjustment Factors'!$A$6:$H$27,8)="NA",VLOOKUP($B106, 'US-MARC Adjustment Factors'!$A$6:$H$27,8)="NA"),"NA", J106+OFFSET('US-MARC Adjustment Factors'!$A$5,MATCH('Across Breed Adj. EPDs'!$B106,'US-MARC Adjustment Factors'!$A$6:$A$27, 0),7)-OFFSET('US-MARC Adjustment Factors'!$A$5,MATCH('Across Breed Adj. EPDs'!$C$8,'US-MARC Adjustment Factors'!$A$6:$A$27, 0),7))))</f>
        <v/>
      </c>
      <c r="T106" s="25" t="str">
        <f ca="1">IF(K106="","",IF($B106="","",IF(OR(VLOOKUP($C$8, 'US-MARC Adjustment Factors'!$A$6:$I$27,9)="NA",VLOOKUP($B106, 'US-MARC Adjustment Factors'!$A$6:$I$27,9)="NA"),"NA", K106+OFFSET('US-MARC Adjustment Factors'!$A$5,MATCH('Across Breed Adj. EPDs'!$B106,'US-MARC Adjustment Factors'!$A$6:$A$27, 0),8)-OFFSET('US-MARC Adjustment Factors'!$A$5,MATCH('Across Breed Adj. EPDs'!$C$8,'US-MARC Adjustment Factors'!$A$6:$A$27, 0),8))))</f>
        <v/>
      </c>
    </row>
    <row r="107" spans="1:20" x14ac:dyDescent="0.25">
      <c r="A107" s="21"/>
      <c r="B107" s="22"/>
      <c r="C107" s="22"/>
      <c r="D107" s="24"/>
      <c r="E107" s="28"/>
      <c r="F107" s="28"/>
      <c r="G107" s="28"/>
      <c r="H107" s="23"/>
      <c r="I107" s="23"/>
      <c r="J107" s="23"/>
      <c r="K107" s="23"/>
      <c r="L107" s="17" t="str">
        <f t="shared" si="2"/>
        <v/>
      </c>
      <c r="M107" s="26" t="str">
        <f ca="1">IF(D107="","",IF($B107="","",D107+OFFSET('US-MARC Adjustment Factors'!$A$5,MATCH('Across Breed Adj. EPDs'!$B107,'US-MARC Adjustment Factors'!$A$6:$A$27, 0),1)-OFFSET('US-MARC Adjustment Factors'!$A$5,MATCH('Across Breed Adj. EPDs'!$C$8,'US-MARC Adjustment Factors'!$A$6:$A$27, 0),1)))</f>
        <v/>
      </c>
      <c r="N107" s="27" t="str">
        <f ca="1">IF(E107="","",IF($B107="","",E107+OFFSET('US-MARC Adjustment Factors'!$A$5,MATCH('Across Breed Adj. EPDs'!$B107,'US-MARC Adjustment Factors'!$A$6:$A$27, 0),2)-OFFSET('US-MARC Adjustment Factors'!$A$5,MATCH('Across Breed Adj. EPDs'!$C$8,'US-MARC Adjustment Factors'!$A$6:$A$27, 0),2)))</f>
        <v/>
      </c>
      <c r="O107" s="27" t="str">
        <f ca="1">IF(F107="","",IF($B107="","",F107+OFFSET('US-MARC Adjustment Factors'!$A$5,MATCH('Across Breed Adj. EPDs'!$B107,'US-MARC Adjustment Factors'!$A$6:$A$27, 0),3)-OFFSET('US-MARC Adjustment Factors'!$A$5,MATCH('Across Breed Adj. EPDs'!$C$8,'US-MARC Adjustment Factors'!$A$6:$A$27, 0),3)))</f>
        <v/>
      </c>
      <c r="P107" s="27" t="str">
        <f ca="1">IF(G107="","",IF($B107="","",G107+OFFSET('US-MARC Adjustment Factors'!$A$5,MATCH('Across Breed Adj. EPDs'!$B107,'US-MARC Adjustment Factors'!$A$6:$A$27, 0),4)-OFFSET('US-MARC Adjustment Factors'!$A$5,MATCH('Across Breed Adj. EPDs'!$C$8,'US-MARC Adjustment Factors'!$A$6:$A$27, 0),4)))</f>
        <v/>
      </c>
      <c r="Q107" s="25" t="str">
        <f ca="1">IF(H107="","",IF($B107="","",IF(OR(VLOOKUP($C$8, 'US-MARC Adjustment Factors'!$A$6:$H$27,6)="NA",VLOOKUP($B107, 'US-MARC Adjustment Factors'!$A$6:$H$27,6)="NA"),"NA", H107+OFFSET('US-MARC Adjustment Factors'!$A$5,MATCH('Across Breed Adj. EPDs'!$B107,'US-MARC Adjustment Factors'!$A$6:$A$27, 0),5)-OFFSET('US-MARC Adjustment Factors'!$A$5,MATCH('Across Breed Adj. EPDs'!$C$8,'US-MARC Adjustment Factors'!$A$6:$A$27, 0),5))))</f>
        <v/>
      </c>
      <c r="R107" s="25" t="str">
        <f ca="1">IF(I107="","",IF($B107="","",IF(OR(VLOOKUP($C$8, 'US-MARC Adjustment Factors'!$A$6:$H$27,7)="NA",VLOOKUP($B107, 'US-MARC Adjustment Factors'!$A$6:$H$27,7)="NA"),"NA", I107+OFFSET('US-MARC Adjustment Factors'!$A$5,MATCH('Across Breed Adj. EPDs'!$B107,'US-MARC Adjustment Factors'!$A$6:$A$27, 0),6)-OFFSET('US-MARC Adjustment Factors'!$A$5,MATCH('Across Breed Adj. EPDs'!$C$8,'US-MARC Adjustment Factors'!$A$6:$A$27, 0),6))))</f>
        <v/>
      </c>
      <c r="S107" s="25" t="str">
        <f ca="1">IF(J107="","",IF($B107="","",IF(OR(VLOOKUP($C$8, 'US-MARC Adjustment Factors'!$A$6:$H$27,8)="NA",VLOOKUP($B107, 'US-MARC Adjustment Factors'!$A$6:$H$27,8)="NA"),"NA", J107+OFFSET('US-MARC Adjustment Factors'!$A$5,MATCH('Across Breed Adj. EPDs'!$B107,'US-MARC Adjustment Factors'!$A$6:$A$27, 0),7)-OFFSET('US-MARC Adjustment Factors'!$A$5,MATCH('Across Breed Adj. EPDs'!$C$8,'US-MARC Adjustment Factors'!$A$6:$A$27, 0),7))))</f>
        <v/>
      </c>
      <c r="T107" s="25" t="str">
        <f ca="1">IF(K107="","",IF($B107="","",IF(OR(VLOOKUP($C$8, 'US-MARC Adjustment Factors'!$A$6:$I$27,9)="NA",VLOOKUP($B107, 'US-MARC Adjustment Factors'!$A$6:$I$27,9)="NA"),"NA", K107+OFFSET('US-MARC Adjustment Factors'!$A$5,MATCH('Across Breed Adj. EPDs'!$B107,'US-MARC Adjustment Factors'!$A$6:$A$27, 0),8)-OFFSET('US-MARC Adjustment Factors'!$A$5,MATCH('Across Breed Adj. EPDs'!$C$8,'US-MARC Adjustment Factors'!$A$6:$A$27, 0),8))))</f>
        <v/>
      </c>
    </row>
    <row r="108" spans="1:20" x14ac:dyDescent="0.25">
      <c r="A108" s="21"/>
      <c r="B108" s="22"/>
      <c r="C108" s="22"/>
      <c r="D108" s="24"/>
      <c r="E108" s="28"/>
      <c r="F108" s="28"/>
      <c r="G108" s="28"/>
      <c r="H108" s="23"/>
      <c r="I108" s="23"/>
      <c r="J108" s="23"/>
      <c r="K108" s="23"/>
      <c r="L108" s="17" t="str">
        <f t="shared" si="2"/>
        <v/>
      </c>
      <c r="M108" s="26" t="str">
        <f ca="1">IF(D108="","",IF($B108="","",D108+OFFSET('US-MARC Adjustment Factors'!$A$5,MATCH('Across Breed Adj. EPDs'!$B108,'US-MARC Adjustment Factors'!$A$6:$A$27, 0),1)-OFFSET('US-MARC Adjustment Factors'!$A$5,MATCH('Across Breed Adj. EPDs'!$C$8,'US-MARC Adjustment Factors'!$A$6:$A$27, 0),1)))</f>
        <v/>
      </c>
      <c r="N108" s="27" t="str">
        <f ca="1">IF(E108="","",IF($B108="","",E108+OFFSET('US-MARC Adjustment Factors'!$A$5,MATCH('Across Breed Adj. EPDs'!$B108,'US-MARC Adjustment Factors'!$A$6:$A$27, 0),2)-OFFSET('US-MARC Adjustment Factors'!$A$5,MATCH('Across Breed Adj. EPDs'!$C$8,'US-MARC Adjustment Factors'!$A$6:$A$27, 0),2)))</f>
        <v/>
      </c>
      <c r="O108" s="27" t="str">
        <f ca="1">IF(F108="","",IF($B108="","",F108+OFFSET('US-MARC Adjustment Factors'!$A$5,MATCH('Across Breed Adj. EPDs'!$B108,'US-MARC Adjustment Factors'!$A$6:$A$27, 0),3)-OFFSET('US-MARC Adjustment Factors'!$A$5,MATCH('Across Breed Adj. EPDs'!$C$8,'US-MARC Adjustment Factors'!$A$6:$A$27, 0),3)))</f>
        <v/>
      </c>
      <c r="P108" s="27" t="str">
        <f ca="1">IF(G108="","",IF($B108="","",G108+OFFSET('US-MARC Adjustment Factors'!$A$5,MATCH('Across Breed Adj. EPDs'!$B108,'US-MARC Adjustment Factors'!$A$6:$A$27, 0),4)-OFFSET('US-MARC Adjustment Factors'!$A$5,MATCH('Across Breed Adj. EPDs'!$C$8,'US-MARC Adjustment Factors'!$A$6:$A$27, 0),4)))</f>
        <v/>
      </c>
      <c r="Q108" s="25" t="str">
        <f ca="1">IF(H108="","",IF($B108="","",IF(OR(VLOOKUP($C$8, 'US-MARC Adjustment Factors'!$A$6:$H$27,6)="NA",VLOOKUP($B108, 'US-MARC Adjustment Factors'!$A$6:$H$27,6)="NA"),"NA", H108+OFFSET('US-MARC Adjustment Factors'!$A$5,MATCH('Across Breed Adj. EPDs'!$B108,'US-MARC Adjustment Factors'!$A$6:$A$27, 0),5)-OFFSET('US-MARC Adjustment Factors'!$A$5,MATCH('Across Breed Adj. EPDs'!$C$8,'US-MARC Adjustment Factors'!$A$6:$A$27, 0),5))))</f>
        <v/>
      </c>
      <c r="R108" s="25" t="str">
        <f ca="1">IF(I108="","",IF($B108="","",IF(OR(VLOOKUP($C$8, 'US-MARC Adjustment Factors'!$A$6:$H$27,7)="NA",VLOOKUP($B108, 'US-MARC Adjustment Factors'!$A$6:$H$27,7)="NA"),"NA", I108+OFFSET('US-MARC Adjustment Factors'!$A$5,MATCH('Across Breed Adj. EPDs'!$B108,'US-MARC Adjustment Factors'!$A$6:$A$27, 0),6)-OFFSET('US-MARC Adjustment Factors'!$A$5,MATCH('Across Breed Adj. EPDs'!$C$8,'US-MARC Adjustment Factors'!$A$6:$A$27, 0),6))))</f>
        <v/>
      </c>
      <c r="S108" s="25" t="str">
        <f ca="1">IF(J108="","",IF($B108="","",IF(OR(VLOOKUP($C$8, 'US-MARC Adjustment Factors'!$A$6:$H$27,8)="NA",VLOOKUP($B108, 'US-MARC Adjustment Factors'!$A$6:$H$27,8)="NA"),"NA", J108+OFFSET('US-MARC Adjustment Factors'!$A$5,MATCH('Across Breed Adj. EPDs'!$B108,'US-MARC Adjustment Factors'!$A$6:$A$27, 0),7)-OFFSET('US-MARC Adjustment Factors'!$A$5,MATCH('Across Breed Adj. EPDs'!$C$8,'US-MARC Adjustment Factors'!$A$6:$A$27, 0),7))))</f>
        <v/>
      </c>
      <c r="T108" s="25" t="str">
        <f ca="1">IF(K108="","",IF($B108="","",IF(OR(VLOOKUP($C$8, 'US-MARC Adjustment Factors'!$A$6:$I$27,9)="NA",VLOOKUP($B108, 'US-MARC Adjustment Factors'!$A$6:$I$27,9)="NA"),"NA", K108+OFFSET('US-MARC Adjustment Factors'!$A$5,MATCH('Across Breed Adj. EPDs'!$B108,'US-MARC Adjustment Factors'!$A$6:$A$27, 0),8)-OFFSET('US-MARC Adjustment Factors'!$A$5,MATCH('Across Breed Adj. EPDs'!$C$8,'US-MARC Adjustment Factors'!$A$6:$A$27, 0),8))))</f>
        <v/>
      </c>
    </row>
    <row r="109" spans="1:20" x14ac:dyDescent="0.25">
      <c r="A109" s="21"/>
      <c r="B109" s="22"/>
      <c r="C109" s="22"/>
      <c r="D109" s="24"/>
      <c r="E109" s="28"/>
      <c r="F109" s="28"/>
      <c r="G109" s="28"/>
      <c r="H109" s="23"/>
      <c r="I109" s="23"/>
      <c r="J109" s="23"/>
      <c r="K109" s="23"/>
      <c r="L109" s="17" t="str">
        <f t="shared" si="2"/>
        <v/>
      </c>
      <c r="M109" s="26" t="str">
        <f ca="1">IF(D109="","",IF($B109="","",D109+OFFSET('US-MARC Adjustment Factors'!$A$5,MATCH('Across Breed Adj. EPDs'!$B109,'US-MARC Adjustment Factors'!$A$6:$A$27, 0),1)-OFFSET('US-MARC Adjustment Factors'!$A$5,MATCH('Across Breed Adj. EPDs'!$C$8,'US-MARC Adjustment Factors'!$A$6:$A$27, 0),1)))</f>
        <v/>
      </c>
      <c r="N109" s="27" t="str">
        <f ca="1">IF(E109="","",IF($B109="","",E109+OFFSET('US-MARC Adjustment Factors'!$A$5,MATCH('Across Breed Adj. EPDs'!$B109,'US-MARC Adjustment Factors'!$A$6:$A$27, 0),2)-OFFSET('US-MARC Adjustment Factors'!$A$5,MATCH('Across Breed Adj. EPDs'!$C$8,'US-MARC Adjustment Factors'!$A$6:$A$27, 0),2)))</f>
        <v/>
      </c>
      <c r="O109" s="27" t="str">
        <f ca="1">IF(F109="","",IF($B109="","",F109+OFFSET('US-MARC Adjustment Factors'!$A$5,MATCH('Across Breed Adj. EPDs'!$B109,'US-MARC Adjustment Factors'!$A$6:$A$27, 0),3)-OFFSET('US-MARC Adjustment Factors'!$A$5,MATCH('Across Breed Adj. EPDs'!$C$8,'US-MARC Adjustment Factors'!$A$6:$A$27, 0),3)))</f>
        <v/>
      </c>
      <c r="P109" s="27" t="str">
        <f ca="1">IF(G109="","",IF($B109="","",G109+OFFSET('US-MARC Adjustment Factors'!$A$5,MATCH('Across Breed Adj. EPDs'!$B109,'US-MARC Adjustment Factors'!$A$6:$A$27, 0),4)-OFFSET('US-MARC Adjustment Factors'!$A$5,MATCH('Across Breed Adj. EPDs'!$C$8,'US-MARC Adjustment Factors'!$A$6:$A$27, 0),4)))</f>
        <v/>
      </c>
      <c r="Q109" s="25" t="str">
        <f ca="1">IF(H109="","",IF($B109="","",IF(OR(VLOOKUP($C$8, 'US-MARC Adjustment Factors'!$A$6:$H$27,6)="NA",VLOOKUP($B109, 'US-MARC Adjustment Factors'!$A$6:$H$27,6)="NA"),"NA", H109+OFFSET('US-MARC Adjustment Factors'!$A$5,MATCH('Across Breed Adj. EPDs'!$B109,'US-MARC Adjustment Factors'!$A$6:$A$27, 0),5)-OFFSET('US-MARC Adjustment Factors'!$A$5,MATCH('Across Breed Adj. EPDs'!$C$8,'US-MARC Adjustment Factors'!$A$6:$A$27, 0),5))))</f>
        <v/>
      </c>
      <c r="R109" s="25" t="str">
        <f ca="1">IF(I109="","",IF($B109="","",IF(OR(VLOOKUP($C$8, 'US-MARC Adjustment Factors'!$A$6:$H$27,7)="NA",VLOOKUP($B109, 'US-MARC Adjustment Factors'!$A$6:$H$27,7)="NA"),"NA", I109+OFFSET('US-MARC Adjustment Factors'!$A$5,MATCH('Across Breed Adj. EPDs'!$B109,'US-MARC Adjustment Factors'!$A$6:$A$27, 0),6)-OFFSET('US-MARC Adjustment Factors'!$A$5,MATCH('Across Breed Adj. EPDs'!$C$8,'US-MARC Adjustment Factors'!$A$6:$A$27, 0),6))))</f>
        <v/>
      </c>
      <c r="S109" s="25" t="str">
        <f ca="1">IF(J109="","",IF($B109="","",IF(OR(VLOOKUP($C$8, 'US-MARC Adjustment Factors'!$A$6:$H$27,8)="NA",VLOOKUP($B109, 'US-MARC Adjustment Factors'!$A$6:$H$27,8)="NA"),"NA", J109+OFFSET('US-MARC Adjustment Factors'!$A$5,MATCH('Across Breed Adj. EPDs'!$B109,'US-MARC Adjustment Factors'!$A$6:$A$27, 0),7)-OFFSET('US-MARC Adjustment Factors'!$A$5,MATCH('Across Breed Adj. EPDs'!$C$8,'US-MARC Adjustment Factors'!$A$6:$A$27, 0),7))))</f>
        <v/>
      </c>
      <c r="T109" s="25" t="str">
        <f ca="1">IF(K109="","",IF($B109="","",IF(OR(VLOOKUP($C$8, 'US-MARC Adjustment Factors'!$A$6:$I$27,9)="NA",VLOOKUP($B109, 'US-MARC Adjustment Factors'!$A$6:$I$27,9)="NA"),"NA", K109+OFFSET('US-MARC Adjustment Factors'!$A$5,MATCH('Across Breed Adj. EPDs'!$B109,'US-MARC Adjustment Factors'!$A$6:$A$27, 0),8)-OFFSET('US-MARC Adjustment Factors'!$A$5,MATCH('Across Breed Adj. EPDs'!$C$8,'US-MARC Adjustment Factors'!$A$6:$A$27, 0),8))))</f>
        <v/>
      </c>
    </row>
    <row r="110" spans="1:20" x14ac:dyDescent="0.25">
      <c r="A110" s="21"/>
      <c r="B110" s="22"/>
      <c r="C110" s="22"/>
      <c r="D110" s="24"/>
      <c r="E110" s="28"/>
      <c r="F110" s="28"/>
      <c r="G110" s="28"/>
      <c r="H110" s="23"/>
      <c r="I110" s="23"/>
      <c r="J110" s="23"/>
      <c r="K110" s="23"/>
      <c r="L110" s="17" t="str">
        <f t="shared" si="2"/>
        <v/>
      </c>
      <c r="M110" s="26" t="str">
        <f ca="1">IF(D110="","",IF($B110="","",D110+OFFSET('US-MARC Adjustment Factors'!$A$5,MATCH('Across Breed Adj. EPDs'!$B110,'US-MARC Adjustment Factors'!$A$6:$A$27, 0),1)-OFFSET('US-MARC Adjustment Factors'!$A$5,MATCH('Across Breed Adj. EPDs'!$C$8,'US-MARC Adjustment Factors'!$A$6:$A$27, 0),1)))</f>
        <v/>
      </c>
      <c r="N110" s="27" t="str">
        <f ca="1">IF(E110="","",IF($B110="","",E110+OFFSET('US-MARC Adjustment Factors'!$A$5,MATCH('Across Breed Adj. EPDs'!$B110,'US-MARC Adjustment Factors'!$A$6:$A$27, 0),2)-OFFSET('US-MARC Adjustment Factors'!$A$5,MATCH('Across Breed Adj. EPDs'!$C$8,'US-MARC Adjustment Factors'!$A$6:$A$27, 0),2)))</f>
        <v/>
      </c>
      <c r="O110" s="27" t="str">
        <f ca="1">IF(F110="","",IF($B110="","",F110+OFFSET('US-MARC Adjustment Factors'!$A$5,MATCH('Across Breed Adj. EPDs'!$B110,'US-MARC Adjustment Factors'!$A$6:$A$27, 0),3)-OFFSET('US-MARC Adjustment Factors'!$A$5,MATCH('Across Breed Adj. EPDs'!$C$8,'US-MARC Adjustment Factors'!$A$6:$A$27, 0),3)))</f>
        <v/>
      </c>
      <c r="P110" s="27" t="str">
        <f ca="1">IF(G110="","",IF($B110="","",G110+OFFSET('US-MARC Adjustment Factors'!$A$5,MATCH('Across Breed Adj. EPDs'!$B110,'US-MARC Adjustment Factors'!$A$6:$A$27, 0),4)-OFFSET('US-MARC Adjustment Factors'!$A$5,MATCH('Across Breed Adj. EPDs'!$C$8,'US-MARC Adjustment Factors'!$A$6:$A$27, 0),4)))</f>
        <v/>
      </c>
      <c r="Q110" s="25" t="str">
        <f ca="1">IF(H110="","",IF($B110="","",IF(OR(VLOOKUP($C$8, 'US-MARC Adjustment Factors'!$A$6:$H$27,6)="NA",VLOOKUP($B110, 'US-MARC Adjustment Factors'!$A$6:$H$27,6)="NA"),"NA", H110+OFFSET('US-MARC Adjustment Factors'!$A$5,MATCH('Across Breed Adj. EPDs'!$B110,'US-MARC Adjustment Factors'!$A$6:$A$27, 0),5)-OFFSET('US-MARC Adjustment Factors'!$A$5,MATCH('Across Breed Adj. EPDs'!$C$8,'US-MARC Adjustment Factors'!$A$6:$A$27, 0),5))))</f>
        <v/>
      </c>
      <c r="R110" s="25" t="str">
        <f ca="1">IF(I110="","",IF($B110="","",IF(OR(VLOOKUP($C$8, 'US-MARC Adjustment Factors'!$A$6:$H$27,7)="NA",VLOOKUP($B110, 'US-MARC Adjustment Factors'!$A$6:$H$27,7)="NA"),"NA", I110+OFFSET('US-MARC Adjustment Factors'!$A$5,MATCH('Across Breed Adj. EPDs'!$B110,'US-MARC Adjustment Factors'!$A$6:$A$27, 0),6)-OFFSET('US-MARC Adjustment Factors'!$A$5,MATCH('Across Breed Adj. EPDs'!$C$8,'US-MARC Adjustment Factors'!$A$6:$A$27, 0),6))))</f>
        <v/>
      </c>
      <c r="S110" s="25" t="str">
        <f ca="1">IF(J110="","",IF($B110="","",IF(OR(VLOOKUP($C$8, 'US-MARC Adjustment Factors'!$A$6:$H$27,8)="NA",VLOOKUP($B110, 'US-MARC Adjustment Factors'!$A$6:$H$27,8)="NA"),"NA", J110+OFFSET('US-MARC Adjustment Factors'!$A$5,MATCH('Across Breed Adj. EPDs'!$B110,'US-MARC Adjustment Factors'!$A$6:$A$27, 0),7)-OFFSET('US-MARC Adjustment Factors'!$A$5,MATCH('Across Breed Adj. EPDs'!$C$8,'US-MARC Adjustment Factors'!$A$6:$A$27, 0),7))))</f>
        <v/>
      </c>
      <c r="T110" s="25" t="str">
        <f ca="1">IF(K110="","",IF($B110="","",IF(OR(VLOOKUP($C$8, 'US-MARC Adjustment Factors'!$A$6:$I$27,9)="NA",VLOOKUP($B110, 'US-MARC Adjustment Factors'!$A$6:$I$27,9)="NA"),"NA", K110+OFFSET('US-MARC Adjustment Factors'!$A$5,MATCH('Across Breed Adj. EPDs'!$B110,'US-MARC Adjustment Factors'!$A$6:$A$27, 0),8)-OFFSET('US-MARC Adjustment Factors'!$A$5,MATCH('Across Breed Adj. EPDs'!$C$8,'US-MARC Adjustment Factors'!$A$6:$A$27, 0),8))))</f>
        <v/>
      </c>
    </row>
    <row r="111" spans="1:20" x14ac:dyDescent="0.25">
      <c r="A111" s="21"/>
      <c r="B111" s="22"/>
      <c r="C111" s="22"/>
      <c r="D111" s="24"/>
      <c r="E111" s="28"/>
      <c r="F111" s="28"/>
      <c r="G111" s="28"/>
      <c r="H111" s="23"/>
      <c r="I111" s="23"/>
      <c r="J111" s="23"/>
      <c r="K111" s="23"/>
      <c r="L111" s="17" t="str">
        <f t="shared" si="2"/>
        <v/>
      </c>
      <c r="M111" s="26" t="str">
        <f ca="1">IF(D111="","",IF($B111="","",D111+OFFSET('US-MARC Adjustment Factors'!$A$5,MATCH('Across Breed Adj. EPDs'!$B111,'US-MARC Adjustment Factors'!$A$6:$A$27, 0),1)-OFFSET('US-MARC Adjustment Factors'!$A$5,MATCH('Across Breed Adj. EPDs'!$C$8,'US-MARC Adjustment Factors'!$A$6:$A$27, 0),1)))</f>
        <v/>
      </c>
      <c r="N111" s="27" t="str">
        <f ca="1">IF(E111="","",IF($B111="","",E111+OFFSET('US-MARC Adjustment Factors'!$A$5,MATCH('Across Breed Adj. EPDs'!$B111,'US-MARC Adjustment Factors'!$A$6:$A$27, 0),2)-OFFSET('US-MARC Adjustment Factors'!$A$5,MATCH('Across Breed Adj. EPDs'!$C$8,'US-MARC Adjustment Factors'!$A$6:$A$27, 0),2)))</f>
        <v/>
      </c>
      <c r="O111" s="27" t="str">
        <f ca="1">IF(F111="","",IF($B111="","",F111+OFFSET('US-MARC Adjustment Factors'!$A$5,MATCH('Across Breed Adj. EPDs'!$B111,'US-MARC Adjustment Factors'!$A$6:$A$27, 0),3)-OFFSET('US-MARC Adjustment Factors'!$A$5,MATCH('Across Breed Adj. EPDs'!$C$8,'US-MARC Adjustment Factors'!$A$6:$A$27, 0),3)))</f>
        <v/>
      </c>
      <c r="P111" s="27" t="str">
        <f ca="1">IF(G111="","",IF($B111="","",G111+OFFSET('US-MARC Adjustment Factors'!$A$5,MATCH('Across Breed Adj. EPDs'!$B111,'US-MARC Adjustment Factors'!$A$6:$A$27, 0),4)-OFFSET('US-MARC Adjustment Factors'!$A$5,MATCH('Across Breed Adj. EPDs'!$C$8,'US-MARC Adjustment Factors'!$A$6:$A$27, 0),4)))</f>
        <v/>
      </c>
      <c r="Q111" s="25" t="str">
        <f ca="1">IF(H111="","",IF($B111="","",IF(OR(VLOOKUP($C$8, 'US-MARC Adjustment Factors'!$A$6:$H$27,6)="NA",VLOOKUP($B111, 'US-MARC Adjustment Factors'!$A$6:$H$27,6)="NA"),"NA", H111+OFFSET('US-MARC Adjustment Factors'!$A$5,MATCH('Across Breed Adj. EPDs'!$B111,'US-MARC Adjustment Factors'!$A$6:$A$27, 0),5)-OFFSET('US-MARC Adjustment Factors'!$A$5,MATCH('Across Breed Adj. EPDs'!$C$8,'US-MARC Adjustment Factors'!$A$6:$A$27, 0),5))))</f>
        <v/>
      </c>
      <c r="R111" s="25" t="str">
        <f ca="1">IF(I111="","",IF($B111="","",IF(OR(VLOOKUP($C$8, 'US-MARC Adjustment Factors'!$A$6:$H$27,7)="NA",VLOOKUP($B111, 'US-MARC Adjustment Factors'!$A$6:$H$27,7)="NA"),"NA", I111+OFFSET('US-MARC Adjustment Factors'!$A$5,MATCH('Across Breed Adj. EPDs'!$B111,'US-MARC Adjustment Factors'!$A$6:$A$27, 0),6)-OFFSET('US-MARC Adjustment Factors'!$A$5,MATCH('Across Breed Adj. EPDs'!$C$8,'US-MARC Adjustment Factors'!$A$6:$A$27, 0),6))))</f>
        <v/>
      </c>
      <c r="S111" s="25" t="str">
        <f ca="1">IF(J111="","",IF($B111="","",IF(OR(VLOOKUP($C$8, 'US-MARC Adjustment Factors'!$A$6:$H$27,8)="NA",VLOOKUP($B111, 'US-MARC Adjustment Factors'!$A$6:$H$27,8)="NA"),"NA", J111+OFFSET('US-MARC Adjustment Factors'!$A$5,MATCH('Across Breed Adj. EPDs'!$B111,'US-MARC Adjustment Factors'!$A$6:$A$27, 0),7)-OFFSET('US-MARC Adjustment Factors'!$A$5,MATCH('Across Breed Adj. EPDs'!$C$8,'US-MARC Adjustment Factors'!$A$6:$A$27, 0),7))))</f>
        <v/>
      </c>
      <c r="T111" s="25" t="str">
        <f ca="1">IF(K111="","",IF($B111="","",IF(OR(VLOOKUP($C$8, 'US-MARC Adjustment Factors'!$A$6:$I$27,9)="NA",VLOOKUP($B111, 'US-MARC Adjustment Factors'!$A$6:$I$27,9)="NA"),"NA", K111+OFFSET('US-MARC Adjustment Factors'!$A$5,MATCH('Across Breed Adj. EPDs'!$B111,'US-MARC Adjustment Factors'!$A$6:$A$27, 0),8)-OFFSET('US-MARC Adjustment Factors'!$A$5,MATCH('Across Breed Adj. EPDs'!$C$8,'US-MARC Adjustment Factors'!$A$6:$A$27, 0),8))))</f>
        <v/>
      </c>
    </row>
  </sheetData>
  <sheetProtection algorithmName="SHA-512" hashValue="xWD0o4972y4GWpIgu37C85lwf7VpH0nCa5yAYsCXsDuW4FdmpHvPhzo/x7z4sUBgz4v7x865rrhmUi+FyaZK5Q==" saltValue="8vkuJJD6h3ENvUOonWss8Q==" spinCount="100000" sheet="1" objects="1" scenarios="1" formatCells="0" formatRows="0" insertRows="0" deleteRows="0" sort="0" autoFilter="0"/>
  <mergeCells count="9">
    <mergeCell ref="D10:J10"/>
    <mergeCell ref="L10:T10"/>
    <mergeCell ref="D7:I7"/>
    <mergeCell ref="D6:I6"/>
    <mergeCell ref="D1:I5"/>
    <mergeCell ref="M7:S7"/>
    <mergeCell ref="A8:B8"/>
    <mergeCell ref="M8:S8"/>
    <mergeCell ref="D8:I8"/>
  </mergeCells>
  <dataValidations count="1">
    <dataValidation type="list" showInputMessage="1" showErrorMessage="1" promptTitle="Breed Base Selection" prompt="Please select the breed whose base you wish to adjust EPDs TO." sqref="C8" xr:uid="{00000000-0002-0000-0000-000000000000}">
      <formula1>Breeds</formula1>
    </dataValidation>
  </dataValidations>
  <pageMargins left="0.5" right="0.5" top="0.5" bottom="0.5" header="0.3" footer="0.3"/>
  <pageSetup scale="68" fitToHeight="0" orientation="landscape" r:id="rId1"/>
  <headerFooter>
    <oddFooter>&amp;L&amp;"-,Bold"MU Across Breed Adjusted EPDs&amp;C&amp;D&amp;RPage &amp;P of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3"/>
  <sheetViews>
    <sheetView workbookViewId="0"/>
  </sheetViews>
  <sheetFormatPr defaultRowHeight="15" x14ac:dyDescent="0.25"/>
  <cols>
    <col min="1" max="1" width="12.5703125" bestFit="1" customWidth="1"/>
    <col min="2" max="2" width="10.140625" customWidth="1"/>
    <col min="3" max="3" width="5" bestFit="1" customWidth="1"/>
    <col min="4" max="5" width="5.7109375" bestFit="1" customWidth="1"/>
    <col min="6" max="6" width="8.85546875" bestFit="1" customWidth="1"/>
    <col min="7" max="7" width="11.7109375" bestFit="1" customWidth="1"/>
    <col min="8" max="8" width="12.7109375" bestFit="1" customWidth="1"/>
    <col min="9" max="9" width="5.7109375" bestFit="1" customWidth="1"/>
  </cols>
  <sheetData>
    <row r="1" spans="1:9" x14ac:dyDescent="0.25">
      <c r="A1" s="12" t="s">
        <v>30</v>
      </c>
      <c r="B1" s="30">
        <v>43101</v>
      </c>
    </row>
    <row r="2" spans="1:9" x14ac:dyDescent="0.25">
      <c r="A2" s="12" t="s">
        <v>31</v>
      </c>
      <c r="B2" t="s">
        <v>69</v>
      </c>
    </row>
    <row r="4" spans="1:9" x14ac:dyDescent="0.25">
      <c r="B4" s="49" t="s">
        <v>32</v>
      </c>
      <c r="C4" s="49"/>
      <c r="D4" s="49"/>
      <c r="E4" s="49"/>
      <c r="F4" s="49"/>
      <c r="G4" s="49"/>
      <c r="H4" s="49"/>
    </row>
    <row r="5" spans="1:9" ht="15.75" customHeight="1" x14ac:dyDescent="0.25">
      <c r="A5" s="18" t="s">
        <v>33</v>
      </c>
      <c r="B5" s="18" t="s">
        <v>15</v>
      </c>
      <c r="C5" s="18" t="s">
        <v>16</v>
      </c>
      <c r="D5" s="18" t="s">
        <v>17</v>
      </c>
      <c r="E5" s="18" t="s">
        <v>18</v>
      </c>
      <c r="F5" s="18" t="s">
        <v>34</v>
      </c>
      <c r="G5" s="18" t="s">
        <v>35</v>
      </c>
      <c r="H5" s="18" t="s">
        <v>36</v>
      </c>
      <c r="I5" s="18" t="s">
        <v>65</v>
      </c>
    </row>
    <row r="6" spans="1:9" x14ac:dyDescent="0.25">
      <c r="A6" t="s">
        <v>8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</row>
    <row r="7" spans="1:9" x14ac:dyDescent="0.25">
      <c r="A7" t="s">
        <v>57</v>
      </c>
      <c r="B7">
        <v>2.8</v>
      </c>
      <c r="C7">
        <v>-22.3</v>
      </c>
      <c r="D7">
        <v>-32.1</v>
      </c>
      <c r="E7">
        <v>6.5</v>
      </c>
      <c r="F7">
        <v>-0.25</v>
      </c>
      <c r="G7">
        <v>0.86</v>
      </c>
      <c r="H7">
        <v>-0.10299999999999999</v>
      </c>
      <c r="I7">
        <v>-20.2</v>
      </c>
    </row>
    <row r="8" spans="1:9" x14ac:dyDescent="0.25">
      <c r="A8" t="s">
        <v>37</v>
      </c>
      <c r="B8">
        <v>4.5</v>
      </c>
      <c r="C8">
        <v>21.9</v>
      </c>
      <c r="D8">
        <v>-0.3</v>
      </c>
      <c r="E8">
        <v>9.9</v>
      </c>
      <c r="F8" t="s">
        <v>55</v>
      </c>
      <c r="G8" t="s">
        <v>55</v>
      </c>
      <c r="H8" t="s">
        <v>55</v>
      </c>
      <c r="I8" t="s">
        <v>55</v>
      </c>
    </row>
    <row r="9" spans="1:9" x14ac:dyDescent="0.25">
      <c r="A9" t="s">
        <v>38</v>
      </c>
      <c r="B9">
        <v>10.6</v>
      </c>
      <c r="C9">
        <v>49.5</v>
      </c>
      <c r="D9">
        <v>15.8</v>
      </c>
      <c r="E9">
        <v>19.399999999999999</v>
      </c>
      <c r="F9">
        <v>-0.64</v>
      </c>
      <c r="G9">
        <v>0.1</v>
      </c>
      <c r="H9">
        <v>-0.16900000000000001</v>
      </c>
      <c r="I9">
        <v>-33.9</v>
      </c>
    </row>
    <row r="10" spans="1:9" x14ac:dyDescent="0.25">
      <c r="A10" t="s">
        <v>39</v>
      </c>
      <c r="B10">
        <v>3.3</v>
      </c>
      <c r="C10">
        <v>13.9</v>
      </c>
      <c r="D10">
        <v>4.5</v>
      </c>
      <c r="E10">
        <v>12.3</v>
      </c>
      <c r="F10" t="s">
        <v>55</v>
      </c>
      <c r="G10" t="s">
        <v>55</v>
      </c>
      <c r="H10" t="s">
        <v>55</v>
      </c>
      <c r="I10" t="s">
        <v>55</v>
      </c>
    </row>
    <row r="11" spans="1:9" x14ac:dyDescent="0.25">
      <c r="A11" t="s">
        <v>40</v>
      </c>
      <c r="B11">
        <v>2.4</v>
      </c>
      <c r="C11">
        <v>-24</v>
      </c>
      <c r="D11">
        <v>-43.3</v>
      </c>
      <c r="E11">
        <v>4.7</v>
      </c>
      <c r="F11">
        <v>-0.57999999999999996</v>
      </c>
      <c r="G11">
        <v>1.1100000000000001</v>
      </c>
      <c r="H11">
        <v>-0.107</v>
      </c>
      <c r="I11">
        <v>-48.9</v>
      </c>
    </row>
    <row r="12" spans="1:9" x14ac:dyDescent="0.25">
      <c r="A12" t="s">
        <v>41</v>
      </c>
      <c r="B12">
        <v>6.9</v>
      </c>
      <c r="C12">
        <v>32.5</v>
      </c>
      <c r="D12">
        <v>23.2</v>
      </c>
      <c r="E12">
        <v>5.5</v>
      </c>
      <c r="F12">
        <v>-0.26</v>
      </c>
      <c r="G12">
        <v>1.21</v>
      </c>
      <c r="H12">
        <v>-0.20399999999999999</v>
      </c>
      <c r="I12">
        <v>8.1</v>
      </c>
    </row>
    <row r="13" spans="1:9" x14ac:dyDescent="0.25">
      <c r="A13" t="s">
        <v>52</v>
      </c>
      <c r="B13">
        <v>2.8</v>
      </c>
      <c r="C13">
        <v>-19.3</v>
      </c>
      <c r="D13">
        <v>-29.9</v>
      </c>
      <c r="E13">
        <v>0.9</v>
      </c>
      <c r="F13">
        <v>-0.16</v>
      </c>
      <c r="G13">
        <v>0.56999999999999995</v>
      </c>
      <c r="H13">
        <v>-9.5000000000000001E-2</v>
      </c>
      <c r="I13">
        <v>-18.5</v>
      </c>
    </row>
    <row r="14" spans="1:9" x14ac:dyDescent="0.25">
      <c r="A14" t="s">
        <v>42</v>
      </c>
      <c r="B14">
        <v>2.8</v>
      </c>
      <c r="C14">
        <v>-22.3</v>
      </c>
      <c r="D14">
        <v>-32.1</v>
      </c>
      <c r="E14">
        <v>6.5</v>
      </c>
      <c r="F14">
        <v>-0.25</v>
      </c>
      <c r="G14">
        <v>0.86</v>
      </c>
      <c r="H14">
        <v>-0.10299999999999999</v>
      </c>
      <c r="I14">
        <v>-20.2</v>
      </c>
    </row>
    <row r="15" spans="1:9" x14ac:dyDescent="0.25">
      <c r="A15" t="s">
        <v>43</v>
      </c>
      <c r="B15">
        <v>1.6</v>
      </c>
      <c r="C15">
        <v>-18.2</v>
      </c>
      <c r="D15">
        <v>-42.1</v>
      </c>
      <c r="E15">
        <v>-14.1</v>
      </c>
      <c r="F15">
        <v>-0.28999999999999998</v>
      </c>
      <c r="G15">
        <v>-0.06</v>
      </c>
      <c r="H15">
        <v>-7.4999999999999997E-2</v>
      </c>
      <c r="I15">
        <v>-72.400000000000006</v>
      </c>
    </row>
    <row r="16" spans="1:9" x14ac:dyDescent="0.25">
      <c r="A16" t="s">
        <v>58</v>
      </c>
      <c r="B16">
        <v>1.7</v>
      </c>
      <c r="C16">
        <v>-21.5</v>
      </c>
      <c r="D16">
        <v>-46.9</v>
      </c>
      <c r="E16">
        <v>-7.4</v>
      </c>
      <c r="F16">
        <v>-0.22</v>
      </c>
      <c r="G16">
        <v>1.1299999999999999</v>
      </c>
      <c r="H16">
        <v>-0.10100000000000001</v>
      </c>
      <c r="I16">
        <v>-21.6</v>
      </c>
    </row>
    <row r="17" spans="1:9" x14ac:dyDescent="0.25">
      <c r="A17" t="s">
        <v>44</v>
      </c>
      <c r="B17">
        <v>1.7</v>
      </c>
      <c r="C17">
        <v>-21.5</v>
      </c>
      <c r="D17">
        <v>-46.9</v>
      </c>
      <c r="E17">
        <v>-7.4</v>
      </c>
      <c r="F17">
        <v>-0.22</v>
      </c>
      <c r="G17">
        <v>1.1299999999999999</v>
      </c>
      <c r="H17">
        <v>-0.10100000000000001</v>
      </c>
      <c r="I17">
        <v>-21.6</v>
      </c>
    </row>
    <row r="18" spans="1:9" x14ac:dyDescent="0.25">
      <c r="A18" t="s">
        <v>45</v>
      </c>
      <c r="B18">
        <v>2.4</v>
      </c>
      <c r="C18">
        <v>-33.299999999999997</v>
      </c>
      <c r="D18">
        <v>-52.4</v>
      </c>
      <c r="E18">
        <v>-7</v>
      </c>
      <c r="F18">
        <v>-0.44</v>
      </c>
      <c r="G18">
        <v>0.93</v>
      </c>
      <c r="H18">
        <v>-0.184</v>
      </c>
      <c r="I18">
        <v>-33</v>
      </c>
    </row>
    <row r="19" spans="1:9" x14ac:dyDescent="0.25">
      <c r="A19" t="s">
        <v>63</v>
      </c>
      <c r="B19">
        <v>2.4</v>
      </c>
      <c r="C19">
        <v>-33.299999999999997</v>
      </c>
      <c r="D19">
        <v>-52.4</v>
      </c>
      <c r="E19">
        <v>-7</v>
      </c>
      <c r="F19">
        <v>-0.44</v>
      </c>
      <c r="G19">
        <v>0.93</v>
      </c>
      <c r="H19">
        <v>-0.184</v>
      </c>
      <c r="I19">
        <v>-33</v>
      </c>
    </row>
    <row r="20" spans="1:9" x14ac:dyDescent="0.25">
      <c r="A20" t="s">
        <v>46</v>
      </c>
      <c r="B20">
        <v>2.2999999999999998</v>
      </c>
      <c r="C20">
        <v>-28.3</v>
      </c>
      <c r="D20">
        <v>-35.4</v>
      </c>
      <c r="E20">
        <v>5.5</v>
      </c>
      <c r="F20">
        <v>-0.13</v>
      </c>
      <c r="G20">
        <v>0.06</v>
      </c>
      <c r="H20">
        <v>-1.7000000000000001E-2</v>
      </c>
      <c r="I20">
        <v>-16.600000000000001</v>
      </c>
    </row>
    <row r="21" spans="1:9" x14ac:dyDescent="0.25">
      <c r="A21" t="s">
        <v>47</v>
      </c>
      <c r="B21">
        <v>0.9</v>
      </c>
      <c r="C21">
        <v>-16.5</v>
      </c>
      <c r="D21">
        <v>-46.3</v>
      </c>
      <c r="E21">
        <v>8.1</v>
      </c>
      <c r="F21">
        <v>0.06</v>
      </c>
      <c r="G21">
        <v>1.03</v>
      </c>
      <c r="H21">
        <v>-0.17899999999999999</v>
      </c>
      <c r="I21">
        <v>-46.7</v>
      </c>
    </row>
    <row r="22" spans="1:9" x14ac:dyDescent="0.25">
      <c r="A22" t="s">
        <v>53</v>
      </c>
      <c r="B22">
        <v>4.8</v>
      </c>
      <c r="C22">
        <v>38.299999999999997</v>
      </c>
      <c r="D22">
        <v>38.4</v>
      </c>
      <c r="E22">
        <v>17.7</v>
      </c>
      <c r="F22">
        <v>-0.46</v>
      </c>
      <c r="G22">
        <v>0.04</v>
      </c>
      <c r="H22">
        <v>-8.5999999999999993E-2</v>
      </c>
      <c r="I22">
        <v>-8.8000000000000007</v>
      </c>
    </row>
    <row r="23" spans="1:9" x14ac:dyDescent="0.25">
      <c r="A23" t="s">
        <v>48</v>
      </c>
      <c r="B23">
        <v>4.2</v>
      </c>
      <c r="C23">
        <v>-39.799999999999997</v>
      </c>
      <c r="D23">
        <v>-32.799999999999997</v>
      </c>
      <c r="E23">
        <v>3.6</v>
      </c>
      <c r="F23">
        <v>-0.13</v>
      </c>
      <c r="G23">
        <v>0.6</v>
      </c>
      <c r="H23">
        <v>-0.10299999999999999</v>
      </c>
      <c r="I23">
        <v>-18.3</v>
      </c>
    </row>
    <row r="24" spans="1:9" x14ac:dyDescent="0.25">
      <c r="A24" t="s">
        <v>49</v>
      </c>
      <c r="B24">
        <v>2.9</v>
      </c>
      <c r="C24">
        <v>-8.9</v>
      </c>
      <c r="D24">
        <v>-14.9</v>
      </c>
      <c r="E24">
        <v>3.8</v>
      </c>
      <c r="F24">
        <v>-0.21</v>
      </c>
      <c r="G24">
        <v>0.51</v>
      </c>
      <c r="H24">
        <v>-0.105</v>
      </c>
      <c r="I24">
        <v>-2.9</v>
      </c>
    </row>
    <row r="25" spans="1:9" x14ac:dyDescent="0.25">
      <c r="A25" t="s">
        <v>56</v>
      </c>
      <c r="B25">
        <v>2.9</v>
      </c>
      <c r="C25">
        <v>-8.9</v>
      </c>
      <c r="D25">
        <v>-14.9</v>
      </c>
      <c r="E25">
        <v>3.8</v>
      </c>
      <c r="F25">
        <v>-0.21</v>
      </c>
      <c r="G25">
        <v>0.51</v>
      </c>
      <c r="H25">
        <v>-0.105</v>
      </c>
      <c r="I25">
        <v>-2.9</v>
      </c>
    </row>
    <row r="26" spans="1:9" x14ac:dyDescent="0.25">
      <c r="A26" t="s">
        <v>50</v>
      </c>
      <c r="B26">
        <v>2.2999999999999998</v>
      </c>
      <c r="C26">
        <v>-32.5</v>
      </c>
      <c r="D26">
        <v>-55.2</v>
      </c>
      <c r="E26">
        <v>14.1</v>
      </c>
      <c r="F26">
        <v>-0.47</v>
      </c>
      <c r="G26">
        <v>0.66</v>
      </c>
      <c r="H26">
        <v>-0.22</v>
      </c>
      <c r="I26">
        <v>-67.2</v>
      </c>
    </row>
    <row r="27" spans="1:9" x14ac:dyDescent="0.25">
      <c r="A27" t="s">
        <v>51</v>
      </c>
      <c r="B27">
        <v>3.4</v>
      </c>
      <c r="C27">
        <v>18.5</v>
      </c>
      <c r="D27">
        <v>-11.6</v>
      </c>
      <c r="E27">
        <v>20.8</v>
      </c>
      <c r="F27" t="s">
        <v>55</v>
      </c>
      <c r="G27" t="s">
        <v>55</v>
      </c>
      <c r="H27" t="s">
        <v>55</v>
      </c>
      <c r="I27" t="s">
        <v>55</v>
      </c>
    </row>
    <row r="28" spans="1:9" x14ac:dyDescent="0.25">
      <c r="I28" s="29"/>
    </row>
    <row r="29" spans="1:9" x14ac:dyDescent="0.25">
      <c r="A29" s="31" t="s">
        <v>62</v>
      </c>
      <c r="I29" s="29"/>
    </row>
    <row r="30" spans="1:9" x14ac:dyDescent="0.25">
      <c r="A30" t="s">
        <v>59</v>
      </c>
    </row>
    <row r="31" spans="1:9" x14ac:dyDescent="0.25">
      <c r="A31" t="s">
        <v>60</v>
      </c>
    </row>
    <row r="32" spans="1:9" x14ac:dyDescent="0.25">
      <c r="A32" t="s">
        <v>64</v>
      </c>
    </row>
    <row r="33" spans="1:1" x14ac:dyDescent="0.25">
      <c r="A33" t="s">
        <v>61</v>
      </c>
    </row>
  </sheetData>
  <sheetProtection algorithmName="SHA-512" hashValue="l7aP/bkk7KPLcIKIiPKnWIXOtbQaYiXUIHD0o9vTWdT/czwH3/YTQRPoT1gEdcPfInmnBpNB3TX4JI/wNh7C+w==" saltValue="eV9iWm71polwFcHW+bC7lQ==" spinCount="100000" sheet="1" objects="1" scenarios="1"/>
  <mergeCells count="1">
    <mergeCell ref="B4:H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Across Breed Adj. EPDs</vt:lpstr>
      <vt:lpstr>US-MARC Adjustment Factors</vt:lpstr>
      <vt:lpstr>Breeds</vt:lpstr>
      <vt:lpstr>'Across Breed Adj. EPDs'!Print_Titles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Weaber</dc:creator>
  <cp:lastModifiedBy>Robert Weaber</cp:lastModifiedBy>
  <cp:lastPrinted>2014-07-18T15:23:14Z</cp:lastPrinted>
  <dcterms:created xsi:type="dcterms:W3CDTF">2008-10-27T21:35:59Z</dcterms:created>
  <dcterms:modified xsi:type="dcterms:W3CDTF">2018-01-01T23:07:09Z</dcterms:modified>
</cp:coreProperties>
</file>